
<file path=[Content_Types].xml><?xml version="1.0" encoding="utf-8"?>
<Types xmlns="http://schemas.openxmlformats.org/package/2006/content-types">
  <Default Extension="bin" ContentType="application/vnd.ms-office.vbaProject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slicers/slicer2.xml" ContentType="application/vnd.ms-excel.slicer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W:\BI - DADOS DO SISTEMA\"/>
    </mc:Choice>
  </mc:AlternateContent>
  <xr:revisionPtr revIDLastSave="0" documentId="13_ncr:1_{ABF873AE-34F2-4F92-A919-7E8F97E11D5A}" xr6:coauthVersionLast="47" xr6:coauthVersionMax="47" xr10:uidLastSave="{00000000-0000-0000-0000-000000000000}"/>
  <bookViews>
    <workbookView xWindow="-120" yWindow="-120" windowWidth="29040" windowHeight="15720" firstSheet="9" activeTab="9" xr2:uid="{D232A280-C532-448B-B9F8-FA66C3628680}"/>
  </bookViews>
  <sheets>
    <sheet name="AT-EXC-TOTAL" sheetId="6" state="hidden" r:id="rId1"/>
    <sheet name="GRUPOS" sheetId="7" state="hidden" r:id="rId2"/>
    <sheet name="ATIVAS" sheetId="8" state="hidden" r:id="rId3"/>
    <sheet name="EXCLUÍDAS" sheetId="9" state="hidden" r:id="rId4"/>
    <sheet name="COMERCIALIZADAS" sheetId="10" state="hidden" r:id="rId5"/>
    <sheet name="VENDAS" sheetId="11" state="hidden" r:id="rId6"/>
    <sheet name="CONTEMPLADAS" sheetId="12" state="hidden" r:id="rId7"/>
    <sheet name="GERAL" sheetId="13" state="hidden" r:id="rId8"/>
    <sheet name="202506Segmentos_Consolidados" sheetId="1" state="hidden" r:id="rId9"/>
    <sheet name="GRAFS.ADMS." sheetId="5" r:id="rId10"/>
    <sheet name="GRAF.GERAL" sheetId="14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8" hidden="1">'202506Segmentos_Consolidados'!$A$1:$T$685</definedName>
    <definedName name="SegmentaçãodeDados__Nome_da_Administradora">#N/A</definedName>
    <definedName name="SegmentaçãodeDados_Código_do_segmento">#N/A</definedName>
    <definedName name="SegmentaçãodeDados_Código_do_segmento1">#N/A</definedName>
  </definedNames>
  <calcPr calcId="181029"/>
  <pivotCaches>
    <pivotCache cacheId="0" r:id="rId16"/>
  </pivotCaches>
  <extLst>
    <ext xmlns:x14="http://schemas.microsoft.com/office/spreadsheetml/2009/9/main" uri="{BBE1A952-AA13-448e-AADC-164F8A28A991}">
      <x14:slicerCaches>
        <x14:slicerCache r:id="rId17"/>
        <x14:slicerCache r:id="rId18"/>
        <x14:slicerCache r:id="rId19"/>
      </x14:slicerCaches>
    </ext>
    <ext xmlns:x14="http://schemas.microsoft.com/office/spreadsheetml/2009/9/main" uri="{79F54976-1DA5-4618-B147-4CDE4B953A38}">
      <x14:workbookPr/>
    </ext>
  </extLst>
</workbook>
</file>

<file path=xl/calcChain.xml><?xml version="1.0" encoding="utf-8"?>
<calcChain xmlns="http://schemas.openxmlformats.org/spreadsheetml/2006/main">
  <c r="T655" i="1" l="1"/>
  <c r="V655" i="1" s="1"/>
  <c r="W655" i="1" s="1"/>
  <c r="X655" i="1" s="1"/>
  <c r="U655" i="1"/>
  <c r="T656" i="1"/>
  <c r="V656" i="1" s="1"/>
  <c r="W656" i="1" s="1"/>
  <c r="X656" i="1" s="1"/>
  <c r="U656" i="1"/>
  <c r="T657" i="1"/>
  <c r="V657" i="1" s="1"/>
  <c r="W657" i="1" s="1"/>
  <c r="X657" i="1" s="1"/>
  <c r="U657" i="1"/>
  <c r="T658" i="1"/>
  <c r="U658" i="1"/>
  <c r="V658" i="1"/>
  <c r="W658" i="1"/>
  <c r="X658" i="1" s="1"/>
  <c r="T659" i="1"/>
  <c r="U659" i="1"/>
  <c r="V659" i="1"/>
  <c r="W659" i="1" s="1"/>
  <c r="X659" i="1" s="1"/>
  <c r="T660" i="1"/>
  <c r="V660" i="1" s="1"/>
  <c r="W660" i="1" s="1"/>
  <c r="X660" i="1" s="1"/>
  <c r="U660" i="1"/>
  <c r="T661" i="1"/>
  <c r="V661" i="1" s="1"/>
  <c r="W661" i="1" s="1"/>
  <c r="X661" i="1" s="1"/>
  <c r="U661" i="1"/>
  <c r="T662" i="1"/>
  <c r="U662" i="1"/>
  <c r="V662" i="1"/>
  <c r="W662" i="1"/>
  <c r="X662" i="1" s="1"/>
  <c r="T663" i="1"/>
  <c r="U663" i="1"/>
  <c r="V663" i="1"/>
  <c r="W663" i="1" s="1"/>
  <c r="X663" i="1" s="1"/>
  <c r="T664" i="1"/>
  <c r="V664" i="1" s="1"/>
  <c r="W664" i="1" s="1"/>
  <c r="X664" i="1" s="1"/>
  <c r="U664" i="1"/>
  <c r="T665" i="1"/>
  <c r="V665" i="1" s="1"/>
  <c r="W665" i="1" s="1"/>
  <c r="X665" i="1" s="1"/>
  <c r="U665" i="1"/>
  <c r="T666" i="1"/>
  <c r="U666" i="1"/>
  <c r="V666" i="1"/>
  <c r="W666" i="1"/>
  <c r="X666" i="1" s="1"/>
  <c r="T667" i="1"/>
  <c r="U667" i="1"/>
  <c r="V667" i="1"/>
  <c r="W667" i="1" s="1"/>
  <c r="X667" i="1" s="1"/>
  <c r="T668" i="1"/>
  <c r="V668" i="1" s="1"/>
  <c r="W668" i="1" s="1"/>
  <c r="X668" i="1" s="1"/>
  <c r="U668" i="1"/>
  <c r="T669" i="1"/>
  <c r="V669" i="1" s="1"/>
  <c r="W669" i="1" s="1"/>
  <c r="X669" i="1" s="1"/>
  <c r="U669" i="1"/>
  <c r="T670" i="1"/>
  <c r="U670" i="1"/>
  <c r="V670" i="1"/>
  <c r="W670" i="1"/>
  <c r="X670" i="1" s="1"/>
  <c r="T671" i="1"/>
  <c r="U671" i="1"/>
  <c r="V671" i="1"/>
  <c r="W671" i="1" s="1"/>
  <c r="X671" i="1" s="1"/>
  <c r="T672" i="1"/>
  <c r="V672" i="1" s="1"/>
  <c r="W672" i="1" s="1"/>
  <c r="X672" i="1" s="1"/>
  <c r="U672" i="1"/>
  <c r="T673" i="1"/>
  <c r="V673" i="1" s="1"/>
  <c r="W673" i="1" s="1"/>
  <c r="X673" i="1" s="1"/>
  <c r="U673" i="1"/>
  <c r="T674" i="1"/>
  <c r="U674" i="1"/>
  <c r="V674" i="1"/>
  <c r="W674" i="1"/>
  <c r="X674" i="1" s="1"/>
  <c r="T675" i="1"/>
  <c r="U675" i="1"/>
  <c r="V675" i="1"/>
  <c r="W675" i="1" s="1"/>
  <c r="X675" i="1" s="1"/>
  <c r="T676" i="1"/>
  <c r="V676" i="1" s="1"/>
  <c r="W676" i="1" s="1"/>
  <c r="X676" i="1" s="1"/>
  <c r="U676" i="1"/>
  <c r="T677" i="1"/>
  <c r="V677" i="1" s="1"/>
  <c r="W677" i="1" s="1"/>
  <c r="X677" i="1" s="1"/>
  <c r="U677" i="1"/>
  <c r="T678" i="1"/>
  <c r="U678" i="1"/>
  <c r="V678" i="1"/>
  <c r="W678" i="1" s="1"/>
  <c r="X678" i="1" s="1"/>
  <c r="T679" i="1"/>
  <c r="U679" i="1"/>
  <c r="V679" i="1"/>
  <c r="W679" i="1" s="1"/>
  <c r="X679" i="1" s="1"/>
  <c r="T680" i="1"/>
  <c r="V680" i="1" s="1"/>
  <c r="W680" i="1" s="1"/>
  <c r="X680" i="1" s="1"/>
  <c r="U680" i="1"/>
  <c r="T681" i="1"/>
  <c r="V681" i="1" s="1"/>
  <c r="W681" i="1" s="1"/>
  <c r="X681" i="1" s="1"/>
  <c r="U681" i="1"/>
  <c r="T682" i="1"/>
  <c r="U682" i="1"/>
  <c r="V682" i="1"/>
  <c r="W682" i="1"/>
  <c r="X682" i="1" s="1"/>
  <c r="T683" i="1"/>
  <c r="U683" i="1"/>
  <c r="V683" i="1"/>
  <c r="W683" i="1" s="1"/>
  <c r="X683" i="1" s="1"/>
  <c r="T684" i="1"/>
  <c r="V684" i="1" s="1"/>
  <c r="W684" i="1" s="1"/>
  <c r="X684" i="1" s="1"/>
  <c r="U684" i="1"/>
  <c r="T685" i="1"/>
  <c r="V685" i="1" s="1"/>
  <c r="W685" i="1" s="1"/>
  <c r="X685" i="1" s="1"/>
  <c r="U685" i="1"/>
  <c r="T624" i="1"/>
  <c r="U624" i="1"/>
  <c r="V624" i="1" s="1"/>
  <c r="W624" i="1" s="1"/>
  <c r="X624" i="1" s="1"/>
  <c r="T625" i="1"/>
  <c r="V625" i="1" s="1"/>
  <c r="W625" i="1" s="1"/>
  <c r="X625" i="1" s="1"/>
  <c r="U625" i="1"/>
  <c r="T626" i="1"/>
  <c r="V626" i="1" s="1"/>
  <c r="W626" i="1" s="1"/>
  <c r="X626" i="1" s="1"/>
  <c r="U626" i="1"/>
  <c r="T627" i="1"/>
  <c r="U627" i="1"/>
  <c r="V627" i="1"/>
  <c r="W627" i="1"/>
  <c r="X627" i="1"/>
  <c r="T628" i="1"/>
  <c r="U628" i="1"/>
  <c r="V628" i="1" s="1"/>
  <c r="W628" i="1" s="1"/>
  <c r="X628" i="1" s="1"/>
  <c r="T629" i="1"/>
  <c r="V629" i="1" s="1"/>
  <c r="W629" i="1" s="1"/>
  <c r="X629" i="1" s="1"/>
  <c r="U629" i="1"/>
  <c r="T630" i="1"/>
  <c r="V630" i="1" s="1"/>
  <c r="W630" i="1" s="1"/>
  <c r="X630" i="1" s="1"/>
  <c r="U630" i="1"/>
  <c r="T631" i="1"/>
  <c r="U631" i="1"/>
  <c r="V631" i="1"/>
  <c r="W631" i="1"/>
  <c r="X631" i="1"/>
  <c r="T632" i="1"/>
  <c r="U632" i="1"/>
  <c r="V632" i="1" s="1"/>
  <c r="W632" i="1" s="1"/>
  <c r="X632" i="1" s="1"/>
  <c r="T633" i="1"/>
  <c r="V633" i="1" s="1"/>
  <c r="W633" i="1" s="1"/>
  <c r="X633" i="1" s="1"/>
  <c r="U633" i="1"/>
  <c r="T634" i="1"/>
  <c r="V634" i="1" s="1"/>
  <c r="W634" i="1" s="1"/>
  <c r="X634" i="1" s="1"/>
  <c r="U634" i="1"/>
  <c r="T635" i="1"/>
  <c r="U635" i="1"/>
  <c r="V635" i="1"/>
  <c r="W635" i="1"/>
  <c r="X635" i="1"/>
  <c r="T636" i="1"/>
  <c r="U636" i="1"/>
  <c r="V636" i="1" s="1"/>
  <c r="W636" i="1" s="1"/>
  <c r="X636" i="1" s="1"/>
  <c r="T637" i="1"/>
  <c r="V637" i="1" s="1"/>
  <c r="W637" i="1" s="1"/>
  <c r="X637" i="1" s="1"/>
  <c r="U637" i="1"/>
  <c r="T638" i="1"/>
  <c r="V638" i="1" s="1"/>
  <c r="W638" i="1" s="1"/>
  <c r="X638" i="1" s="1"/>
  <c r="U638" i="1"/>
  <c r="T639" i="1"/>
  <c r="U639" i="1"/>
  <c r="V639" i="1"/>
  <c r="W639" i="1"/>
  <c r="X639" i="1"/>
  <c r="T640" i="1"/>
  <c r="U640" i="1"/>
  <c r="V640" i="1" s="1"/>
  <c r="W640" i="1" s="1"/>
  <c r="X640" i="1" s="1"/>
  <c r="T641" i="1"/>
  <c r="V641" i="1" s="1"/>
  <c r="W641" i="1" s="1"/>
  <c r="X641" i="1" s="1"/>
  <c r="U641" i="1"/>
  <c r="T642" i="1"/>
  <c r="V642" i="1" s="1"/>
  <c r="W642" i="1" s="1"/>
  <c r="X642" i="1" s="1"/>
  <c r="U642" i="1"/>
  <c r="T643" i="1"/>
  <c r="U643" i="1"/>
  <c r="V643" i="1"/>
  <c r="W643" i="1"/>
  <c r="X643" i="1"/>
  <c r="T644" i="1"/>
  <c r="U644" i="1"/>
  <c r="V644" i="1" s="1"/>
  <c r="W644" i="1" s="1"/>
  <c r="X644" i="1" s="1"/>
  <c r="T645" i="1"/>
  <c r="V645" i="1" s="1"/>
  <c r="W645" i="1" s="1"/>
  <c r="X645" i="1" s="1"/>
  <c r="U645" i="1"/>
  <c r="T646" i="1"/>
  <c r="V646" i="1" s="1"/>
  <c r="W646" i="1" s="1"/>
  <c r="X646" i="1" s="1"/>
  <c r="U646" i="1"/>
  <c r="T647" i="1"/>
  <c r="U647" i="1"/>
  <c r="V647" i="1"/>
  <c r="W647" i="1"/>
  <c r="X647" i="1"/>
  <c r="T648" i="1"/>
  <c r="U648" i="1"/>
  <c r="V648" i="1" s="1"/>
  <c r="W648" i="1" s="1"/>
  <c r="X648" i="1" s="1"/>
  <c r="T649" i="1"/>
  <c r="V649" i="1" s="1"/>
  <c r="W649" i="1" s="1"/>
  <c r="X649" i="1" s="1"/>
  <c r="U649" i="1"/>
  <c r="T650" i="1"/>
  <c r="V650" i="1" s="1"/>
  <c r="W650" i="1" s="1"/>
  <c r="X650" i="1" s="1"/>
  <c r="U650" i="1"/>
  <c r="T651" i="1"/>
  <c r="U651" i="1"/>
  <c r="V651" i="1"/>
  <c r="W651" i="1"/>
  <c r="X651" i="1"/>
  <c r="T652" i="1"/>
  <c r="U652" i="1"/>
  <c r="V652" i="1" s="1"/>
  <c r="W652" i="1" s="1"/>
  <c r="X652" i="1" s="1"/>
  <c r="T653" i="1"/>
  <c r="V653" i="1" s="1"/>
  <c r="W653" i="1" s="1"/>
  <c r="X653" i="1" s="1"/>
  <c r="U653" i="1"/>
  <c r="T654" i="1"/>
  <c r="V654" i="1" s="1"/>
  <c r="W654" i="1" s="1"/>
  <c r="X654" i="1" s="1"/>
  <c r="U654" i="1"/>
  <c r="T587" i="1"/>
  <c r="V587" i="1" s="1"/>
  <c r="W587" i="1" s="1"/>
  <c r="X587" i="1" s="1"/>
  <c r="U587" i="1"/>
  <c r="T588" i="1"/>
  <c r="U588" i="1"/>
  <c r="V588" i="1"/>
  <c r="W588" i="1"/>
  <c r="X588" i="1" s="1"/>
  <c r="T589" i="1"/>
  <c r="V589" i="1" s="1"/>
  <c r="W589" i="1" s="1"/>
  <c r="X589" i="1" s="1"/>
  <c r="U589" i="1"/>
  <c r="T590" i="1"/>
  <c r="U590" i="1"/>
  <c r="V590" i="1"/>
  <c r="W590" i="1"/>
  <c r="X590" i="1"/>
  <c r="T591" i="1"/>
  <c r="U591" i="1"/>
  <c r="V591" i="1"/>
  <c r="W591" i="1"/>
  <c r="X591" i="1" s="1"/>
  <c r="T592" i="1"/>
  <c r="U592" i="1"/>
  <c r="V592" i="1"/>
  <c r="W592" i="1"/>
  <c r="X592" i="1" s="1"/>
  <c r="T593" i="1"/>
  <c r="V593" i="1" s="1"/>
  <c r="W593" i="1" s="1"/>
  <c r="X593" i="1" s="1"/>
  <c r="U593" i="1"/>
  <c r="T594" i="1"/>
  <c r="U594" i="1"/>
  <c r="V594" i="1"/>
  <c r="W594" i="1"/>
  <c r="X594" i="1"/>
  <c r="T595" i="1"/>
  <c r="U595" i="1"/>
  <c r="V595" i="1"/>
  <c r="W595" i="1"/>
  <c r="X595" i="1" s="1"/>
  <c r="T596" i="1"/>
  <c r="U596" i="1"/>
  <c r="V596" i="1"/>
  <c r="W596" i="1"/>
  <c r="X596" i="1" s="1"/>
  <c r="T597" i="1"/>
  <c r="V597" i="1" s="1"/>
  <c r="W597" i="1" s="1"/>
  <c r="X597" i="1" s="1"/>
  <c r="U597" i="1"/>
  <c r="T598" i="1"/>
  <c r="U598" i="1"/>
  <c r="V598" i="1"/>
  <c r="W598" i="1"/>
  <c r="X598" i="1"/>
  <c r="T599" i="1"/>
  <c r="U599" i="1"/>
  <c r="V599" i="1"/>
  <c r="W599" i="1"/>
  <c r="X599" i="1" s="1"/>
  <c r="T600" i="1"/>
  <c r="U600" i="1"/>
  <c r="V600" i="1"/>
  <c r="W600" i="1"/>
  <c r="X600" i="1" s="1"/>
  <c r="T601" i="1"/>
  <c r="V601" i="1" s="1"/>
  <c r="W601" i="1" s="1"/>
  <c r="X601" i="1" s="1"/>
  <c r="U601" i="1"/>
  <c r="T602" i="1"/>
  <c r="U602" i="1"/>
  <c r="V602" i="1"/>
  <c r="W602" i="1"/>
  <c r="X602" i="1"/>
  <c r="T603" i="1"/>
  <c r="U603" i="1"/>
  <c r="V603" i="1"/>
  <c r="W603" i="1"/>
  <c r="X603" i="1" s="1"/>
  <c r="T604" i="1"/>
  <c r="U604" i="1"/>
  <c r="V604" i="1"/>
  <c r="W604" i="1"/>
  <c r="X604" i="1" s="1"/>
  <c r="T605" i="1"/>
  <c r="V605" i="1" s="1"/>
  <c r="W605" i="1" s="1"/>
  <c r="X605" i="1" s="1"/>
  <c r="U605" i="1"/>
  <c r="T606" i="1"/>
  <c r="U606" i="1"/>
  <c r="V606" i="1"/>
  <c r="W606" i="1"/>
  <c r="X606" i="1"/>
  <c r="T607" i="1"/>
  <c r="U607" i="1"/>
  <c r="V607" i="1"/>
  <c r="W607" i="1"/>
  <c r="X607" i="1" s="1"/>
  <c r="T608" i="1"/>
  <c r="U608" i="1"/>
  <c r="V608" i="1"/>
  <c r="W608" i="1"/>
  <c r="X608" i="1" s="1"/>
  <c r="T609" i="1"/>
  <c r="V609" i="1" s="1"/>
  <c r="W609" i="1" s="1"/>
  <c r="X609" i="1" s="1"/>
  <c r="U609" i="1"/>
  <c r="T610" i="1"/>
  <c r="U610" i="1"/>
  <c r="V610" i="1"/>
  <c r="W610" i="1"/>
  <c r="X610" i="1"/>
  <c r="T611" i="1"/>
  <c r="U611" i="1"/>
  <c r="V611" i="1"/>
  <c r="W611" i="1"/>
  <c r="X611" i="1" s="1"/>
  <c r="T612" i="1"/>
  <c r="U612" i="1"/>
  <c r="V612" i="1"/>
  <c r="W612" i="1"/>
  <c r="X612" i="1" s="1"/>
  <c r="T613" i="1"/>
  <c r="V613" i="1" s="1"/>
  <c r="W613" i="1" s="1"/>
  <c r="X613" i="1" s="1"/>
  <c r="U613" i="1"/>
  <c r="T614" i="1"/>
  <c r="U614" i="1"/>
  <c r="V614" i="1"/>
  <c r="W614" i="1"/>
  <c r="X614" i="1"/>
  <c r="T615" i="1"/>
  <c r="U615" i="1"/>
  <c r="V615" i="1"/>
  <c r="W615" i="1"/>
  <c r="X615" i="1" s="1"/>
  <c r="T616" i="1"/>
  <c r="U616" i="1"/>
  <c r="V616" i="1"/>
  <c r="W616" i="1"/>
  <c r="X616" i="1" s="1"/>
  <c r="T617" i="1"/>
  <c r="V617" i="1" s="1"/>
  <c r="W617" i="1" s="1"/>
  <c r="X617" i="1" s="1"/>
  <c r="U617" i="1"/>
  <c r="T618" i="1"/>
  <c r="U618" i="1"/>
  <c r="V618" i="1"/>
  <c r="W618" i="1"/>
  <c r="X618" i="1"/>
  <c r="T619" i="1"/>
  <c r="U619" i="1"/>
  <c r="V619" i="1"/>
  <c r="W619" i="1"/>
  <c r="X619" i="1" s="1"/>
  <c r="T620" i="1"/>
  <c r="U620" i="1"/>
  <c r="V620" i="1"/>
  <c r="W620" i="1"/>
  <c r="X620" i="1" s="1"/>
  <c r="T621" i="1"/>
  <c r="V621" i="1" s="1"/>
  <c r="W621" i="1" s="1"/>
  <c r="X621" i="1" s="1"/>
  <c r="U621" i="1"/>
  <c r="T622" i="1"/>
  <c r="U622" i="1"/>
  <c r="V622" i="1"/>
  <c r="W622" i="1"/>
  <c r="X622" i="1"/>
  <c r="T623" i="1"/>
  <c r="U623" i="1"/>
  <c r="V623" i="1"/>
  <c r="W623" i="1"/>
  <c r="X623" i="1" s="1"/>
  <c r="T3" i="1"/>
  <c r="V3" i="1" s="1"/>
  <c r="W3" i="1" s="1"/>
  <c r="X3" i="1" s="1"/>
  <c r="U3" i="1"/>
  <c r="T4" i="1"/>
  <c r="U4" i="1"/>
  <c r="V4" i="1"/>
  <c r="W4" i="1" s="1"/>
  <c r="X4" i="1"/>
  <c r="T5" i="1"/>
  <c r="V5" i="1" s="1"/>
  <c r="W5" i="1" s="1"/>
  <c r="X5" i="1" s="1"/>
  <c r="U5" i="1"/>
  <c r="T6" i="1"/>
  <c r="V6" i="1" s="1"/>
  <c r="W6" i="1" s="1"/>
  <c r="U6" i="1"/>
  <c r="X6" i="1"/>
  <c r="T7" i="1"/>
  <c r="U7" i="1"/>
  <c r="V7" i="1" s="1"/>
  <c r="W7" i="1" s="1"/>
  <c r="X7" i="1" s="1"/>
  <c r="T8" i="1"/>
  <c r="U8" i="1"/>
  <c r="V8" i="1" s="1"/>
  <c r="W8" i="1" s="1"/>
  <c r="X8" i="1" s="1"/>
  <c r="T9" i="1"/>
  <c r="U9" i="1"/>
  <c r="V9" i="1"/>
  <c r="W9" i="1"/>
  <c r="X9" i="1" s="1"/>
  <c r="T10" i="1"/>
  <c r="U10" i="1"/>
  <c r="V10" i="1"/>
  <c r="W10" i="1"/>
  <c r="X10" i="1"/>
  <c r="T11" i="1"/>
  <c r="U11" i="1"/>
  <c r="V11" i="1" s="1"/>
  <c r="W11" i="1" s="1"/>
  <c r="X11" i="1" s="1"/>
  <c r="T12" i="1"/>
  <c r="U12" i="1"/>
  <c r="V12" i="1" s="1"/>
  <c r="W12" i="1" s="1"/>
  <c r="X12" i="1" s="1"/>
  <c r="T13" i="1"/>
  <c r="V13" i="1" s="1"/>
  <c r="W13" i="1" s="1"/>
  <c r="X13" i="1" s="1"/>
  <c r="U13" i="1"/>
  <c r="T14" i="1"/>
  <c r="U14" i="1"/>
  <c r="T15" i="1"/>
  <c r="U15" i="1"/>
  <c r="V15" i="1" s="1"/>
  <c r="W15" i="1" s="1"/>
  <c r="X15" i="1" s="1"/>
  <c r="T16" i="1"/>
  <c r="U16" i="1"/>
  <c r="V16" i="1"/>
  <c r="W16" i="1"/>
  <c r="X16" i="1"/>
  <c r="T17" i="1"/>
  <c r="V17" i="1" s="1"/>
  <c r="W17" i="1" s="1"/>
  <c r="X17" i="1" s="1"/>
  <c r="U17" i="1"/>
  <c r="T18" i="1"/>
  <c r="U18" i="1"/>
  <c r="V18" i="1"/>
  <c r="W18" i="1"/>
  <c r="X18" i="1"/>
  <c r="T19" i="1"/>
  <c r="U19" i="1"/>
  <c r="V19" i="1" s="1"/>
  <c r="W19" i="1" s="1"/>
  <c r="X19" i="1" s="1"/>
  <c r="T20" i="1"/>
  <c r="U20" i="1"/>
  <c r="V20" i="1"/>
  <c r="W20" i="1"/>
  <c r="X20" i="1" s="1"/>
  <c r="T21" i="1"/>
  <c r="U21" i="1"/>
  <c r="V21" i="1"/>
  <c r="W21" i="1"/>
  <c r="X21" i="1"/>
  <c r="T22" i="1"/>
  <c r="V22" i="1" s="1"/>
  <c r="W22" i="1" s="1"/>
  <c r="X22" i="1" s="1"/>
  <c r="U22" i="1"/>
  <c r="T23" i="1"/>
  <c r="U23" i="1"/>
  <c r="V23" i="1" s="1"/>
  <c r="W23" i="1" s="1"/>
  <c r="X23" i="1" s="1"/>
  <c r="T24" i="1"/>
  <c r="U24" i="1"/>
  <c r="V24" i="1" s="1"/>
  <c r="W24" i="1" s="1"/>
  <c r="X24" i="1" s="1"/>
  <c r="T25" i="1"/>
  <c r="U25" i="1"/>
  <c r="V25" i="1"/>
  <c r="W25" i="1" s="1"/>
  <c r="X25" i="1" s="1"/>
  <c r="T26" i="1"/>
  <c r="U26" i="1"/>
  <c r="V26" i="1"/>
  <c r="W26" i="1" s="1"/>
  <c r="X26" i="1" s="1"/>
  <c r="T27" i="1"/>
  <c r="U27" i="1"/>
  <c r="V27" i="1" s="1"/>
  <c r="W27" i="1" s="1"/>
  <c r="X27" i="1" s="1"/>
  <c r="T28" i="1"/>
  <c r="U28" i="1"/>
  <c r="V28" i="1"/>
  <c r="W28" i="1"/>
  <c r="X28" i="1" s="1"/>
  <c r="T29" i="1"/>
  <c r="U29" i="1"/>
  <c r="V29" i="1"/>
  <c r="W29" i="1" s="1"/>
  <c r="X29" i="1" s="1"/>
  <c r="T30" i="1"/>
  <c r="U30" i="1"/>
  <c r="V30" i="1"/>
  <c r="W30" i="1" s="1"/>
  <c r="X30" i="1" s="1"/>
  <c r="T31" i="1"/>
  <c r="U31" i="1"/>
  <c r="V31" i="1" s="1"/>
  <c r="W31" i="1" s="1"/>
  <c r="X31" i="1" s="1"/>
  <c r="T32" i="1"/>
  <c r="U32" i="1"/>
  <c r="V32" i="1"/>
  <c r="W32" i="1"/>
  <c r="X32" i="1"/>
  <c r="T33" i="1"/>
  <c r="U33" i="1"/>
  <c r="T34" i="1"/>
  <c r="V34" i="1" s="1"/>
  <c r="W34" i="1" s="1"/>
  <c r="X34" i="1" s="1"/>
  <c r="U34" i="1"/>
  <c r="T35" i="1"/>
  <c r="V35" i="1" s="1"/>
  <c r="W35" i="1" s="1"/>
  <c r="X35" i="1" s="1"/>
  <c r="U35" i="1"/>
  <c r="T36" i="1"/>
  <c r="U36" i="1"/>
  <c r="V36" i="1" s="1"/>
  <c r="W36" i="1" s="1"/>
  <c r="X36" i="1" s="1"/>
  <c r="T37" i="1"/>
  <c r="U37" i="1"/>
  <c r="V37" i="1"/>
  <c r="W37" i="1"/>
  <c r="X37" i="1" s="1"/>
  <c r="T38" i="1"/>
  <c r="U38" i="1"/>
  <c r="V38" i="1"/>
  <c r="W38" i="1"/>
  <c r="X38" i="1"/>
  <c r="T39" i="1"/>
  <c r="V39" i="1" s="1"/>
  <c r="W39" i="1" s="1"/>
  <c r="X39" i="1" s="1"/>
  <c r="U39" i="1"/>
  <c r="T40" i="1"/>
  <c r="U40" i="1"/>
  <c r="V40" i="1"/>
  <c r="W40" i="1" s="1"/>
  <c r="X40" i="1" s="1"/>
  <c r="T41" i="1"/>
  <c r="V41" i="1" s="1"/>
  <c r="W41" i="1" s="1"/>
  <c r="X41" i="1" s="1"/>
  <c r="U41" i="1"/>
  <c r="T42" i="1"/>
  <c r="U42" i="1"/>
  <c r="V42" i="1"/>
  <c r="W42" i="1" s="1"/>
  <c r="X42" i="1" s="1"/>
  <c r="T43" i="1"/>
  <c r="V43" i="1" s="1"/>
  <c r="W43" i="1" s="1"/>
  <c r="X43" i="1" s="1"/>
  <c r="U43" i="1"/>
  <c r="T44" i="1"/>
  <c r="U44" i="1"/>
  <c r="V44" i="1"/>
  <c r="W44" i="1"/>
  <c r="X44" i="1"/>
  <c r="T45" i="1"/>
  <c r="V45" i="1" s="1"/>
  <c r="W45" i="1" s="1"/>
  <c r="X45" i="1" s="1"/>
  <c r="U45" i="1"/>
  <c r="T46" i="1"/>
  <c r="U46" i="1"/>
  <c r="V46" i="1"/>
  <c r="W46" i="1"/>
  <c r="X46" i="1"/>
  <c r="T47" i="1"/>
  <c r="V47" i="1" s="1"/>
  <c r="W47" i="1" s="1"/>
  <c r="X47" i="1" s="1"/>
  <c r="U47" i="1"/>
  <c r="T48" i="1"/>
  <c r="U48" i="1"/>
  <c r="V48" i="1"/>
  <c r="W48" i="1"/>
  <c r="X48" i="1" s="1"/>
  <c r="T49" i="1"/>
  <c r="U49" i="1"/>
  <c r="V49" i="1"/>
  <c r="W49" i="1"/>
  <c r="X49" i="1"/>
  <c r="T50" i="1"/>
  <c r="V50" i="1" s="1"/>
  <c r="W50" i="1" s="1"/>
  <c r="X50" i="1" s="1"/>
  <c r="U50" i="1"/>
  <c r="T51" i="1"/>
  <c r="V51" i="1" s="1"/>
  <c r="W51" i="1" s="1"/>
  <c r="X51" i="1" s="1"/>
  <c r="U51" i="1"/>
  <c r="T52" i="1"/>
  <c r="U52" i="1"/>
  <c r="V52" i="1" s="1"/>
  <c r="W52" i="1" s="1"/>
  <c r="X52" i="1" s="1"/>
  <c r="T53" i="1"/>
  <c r="U53" i="1"/>
  <c r="V53" i="1" s="1"/>
  <c r="W53" i="1" s="1"/>
  <c r="X53" i="1" s="1"/>
  <c r="T54" i="1"/>
  <c r="U54" i="1"/>
  <c r="V54" i="1"/>
  <c r="W54" i="1" s="1"/>
  <c r="X54" i="1" s="1"/>
  <c r="T55" i="1"/>
  <c r="V55" i="1" s="1"/>
  <c r="W55" i="1" s="1"/>
  <c r="X55" i="1" s="1"/>
  <c r="U55" i="1"/>
  <c r="T56" i="1"/>
  <c r="U56" i="1"/>
  <c r="V56" i="1"/>
  <c r="W56" i="1"/>
  <c r="X56" i="1"/>
  <c r="T57" i="1"/>
  <c r="U57" i="1"/>
  <c r="V57" i="1"/>
  <c r="W57" i="1"/>
  <c r="X57" i="1"/>
  <c r="T58" i="1"/>
  <c r="V58" i="1" s="1"/>
  <c r="W58" i="1" s="1"/>
  <c r="U58" i="1"/>
  <c r="X58" i="1"/>
  <c r="T59" i="1"/>
  <c r="V59" i="1" s="1"/>
  <c r="W59" i="1" s="1"/>
  <c r="X59" i="1" s="1"/>
  <c r="U59" i="1"/>
  <c r="T60" i="1"/>
  <c r="U60" i="1"/>
  <c r="V60" i="1" s="1"/>
  <c r="W60" i="1" s="1"/>
  <c r="X60" i="1" s="1"/>
  <c r="T61" i="1"/>
  <c r="U61" i="1"/>
  <c r="V61" i="1"/>
  <c r="W61" i="1" s="1"/>
  <c r="X61" i="1" s="1"/>
  <c r="T62" i="1"/>
  <c r="U62" i="1"/>
  <c r="V62" i="1"/>
  <c r="W62" i="1"/>
  <c r="X62" i="1"/>
  <c r="T63" i="1"/>
  <c r="V63" i="1" s="1"/>
  <c r="W63" i="1" s="1"/>
  <c r="X63" i="1" s="1"/>
  <c r="U63" i="1"/>
  <c r="T64" i="1"/>
  <c r="U64" i="1"/>
  <c r="V64" i="1" s="1"/>
  <c r="W64" i="1" s="1"/>
  <c r="X64" i="1" s="1"/>
  <c r="T65" i="1"/>
  <c r="U65" i="1"/>
  <c r="V65" i="1"/>
  <c r="W65" i="1"/>
  <c r="X65" i="1"/>
  <c r="T66" i="1"/>
  <c r="V66" i="1" s="1"/>
  <c r="W66" i="1" s="1"/>
  <c r="U66" i="1"/>
  <c r="X66" i="1"/>
  <c r="T67" i="1"/>
  <c r="V67" i="1" s="1"/>
  <c r="W67" i="1" s="1"/>
  <c r="X67" i="1" s="1"/>
  <c r="U67" i="1"/>
  <c r="T68" i="1"/>
  <c r="U68" i="1"/>
  <c r="V68" i="1"/>
  <c r="W68" i="1" s="1"/>
  <c r="X68" i="1" s="1"/>
  <c r="T69" i="1"/>
  <c r="U69" i="1"/>
  <c r="T70" i="1"/>
  <c r="U70" i="1"/>
  <c r="V70" i="1"/>
  <c r="W70" i="1"/>
  <c r="X70" i="1" s="1"/>
  <c r="T71" i="1"/>
  <c r="U71" i="1"/>
  <c r="T72" i="1"/>
  <c r="U72" i="1"/>
  <c r="V72" i="1"/>
  <c r="W72" i="1"/>
  <c r="X72" i="1"/>
  <c r="T73" i="1"/>
  <c r="V73" i="1" s="1"/>
  <c r="W73" i="1" s="1"/>
  <c r="U73" i="1"/>
  <c r="X73" i="1"/>
  <c r="T74" i="1"/>
  <c r="V74" i="1" s="1"/>
  <c r="W74" i="1" s="1"/>
  <c r="X74" i="1" s="1"/>
  <c r="U74" i="1"/>
  <c r="T75" i="1"/>
  <c r="U75" i="1"/>
  <c r="T76" i="1"/>
  <c r="U76" i="1"/>
  <c r="V76" i="1"/>
  <c r="W76" i="1"/>
  <c r="X76" i="1"/>
  <c r="T77" i="1"/>
  <c r="V77" i="1" s="1"/>
  <c r="W77" i="1" s="1"/>
  <c r="X77" i="1" s="1"/>
  <c r="U77" i="1"/>
  <c r="T78" i="1"/>
  <c r="U78" i="1"/>
  <c r="V78" i="1"/>
  <c r="W78" i="1" s="1"/>
  <c r="X78" i="1" s="1"/>
  <c r="T79" i="1"/>
  <c r="U79" i="1"/>
  <c r="V79" i="1" s="1"/>
  <c r="W79" i="1" s="1"/>
  <c r="X79" i="1" s="1"/>
  <c r="T80" i="1"/>
  <c r="U80" i="1"/>
  <c r="V80" i="1" s="1"/>
  <c r="W80" i="1" s="1"/>
  <c r="X80" i="1" s="1"/>
  <c r="T81" i="1"/>
  <c r="U81" i="1"/>
  <c r="V81" i="1"/>
  <c r="W81" i="1" s="1"/>
  <c r="X81" i="1" s="1"/>
  <c r="T82" i="1"/>
  <c r="U82" i="1"/>
  <c r="V82" i="1"/>
  <c r="W82" i="1" s="1"/>
  <c r="X82" i="1" s="1"/>
  <c r="T83" i="1"/>
  <c r="V83" i="1" s="1"/>
  <c r="W83" i="1" s="1"/>
  <c r="X83" i="1" s="1"/>
  <c r="U83" i="1"/>
  <c r="T84" i="1"/>
  <c r="U84" i="1"/>
  <c r="V84" i="1"/>
  <c r="W84" i="1"/>
  <c r="X84" i="1"/>
  <c r="T85" i="1"/>
  <c r="V85" i="1" s="1"/>
  <c r="W85" i="1" s="1"/>
  <c r="X85" i="1" s="1"/>
  <c r="U85" i="1"/>
  <c r="T86" i="1"/>
  <c r="U86" i="1"/>
  <c r="V86" i="1" s="1"/>
  <c r="W86" i="1" s="1"/>
  <c r="X86" i="1" s="1"/>
  <c r="T87" i="1"/>
  <c r="V87" i="1" s="1"/>
  <c r="W87" i="1" s="1"/>
  <c r="X87" i="1" s="1"/>
  <c r="U87" i="1"/>
  <c r="T88" i="1"/>
  <c r="U88" i="1"/>
  <c r="V88" i="1" s="1"/>
  <c r="W88" i="1" s="1"/>
  <c r="X88" i="1" s="1"/>
  <c r="T89" i="1"/>
  <c r="U89" i="1"/>
  <c r="V89" i="1"/>
  <c r="W89" i="1"/>
  <c r="X89" i="1" s="1"/>
  <c r="T90" i="1"/>
  <c r="U90" i="1"/>
  <c r="V90" i="1"/>
  <c r="W90" i="1"/>
  <c r="X90" i="1"/>
  <c r="T91" i="1"/>
  <c r="V91" i="1" s="1"/>
  <c r="W91" i="1" s="1"/>
  <c r="X91" i="1" s="1"/>
  <c r="U91" i="1"/>
  <c r="T92" i="1"/>
  <c r="U92" i="1"/>
  <c r="V92" i="1"/>
  <c r="W92" i="1" s="1"/>
  <c r="X92" i="1" s="1"/>
  <c r="T93" i="1"/>
  <c r="V93" i="1" s="1"/>
  <c r="W93" i="1" s="1"/>
  <c r="X93" i="1" s="1"/>
  <c r="U93" i="1"/>
  <c r="T94" i="1"/>
  <c r="V94" i="1" s="1"/>
  <c r="W94" i="1" s="1"/>
  <c r="X94" i="1" s="1"/>
  <c r="U94" i="1"/>
  <c r="T95" i="1"/>
  <c r="U95" i="1"/>
  <c r="T96" i="1"/>
  <c r="U96" i="1"/>
  <c r="V96" i="1"/>
  <c r="W96" i="1"/>
  <c r="X96" i="1" s="1"/>
  <c r="T97" i="1"/>
  <c r="U97" i="1"/>
  <c r="V97" i="1"/>
  <c r="W97" i="1" s="1"/>
  <c r="X97" i="1" s="1"/>
  <c r="T98" i="1"/>
  <c r="U98" i="1"/>
  <c r="V98" i="1" s="1"/>
  <c r="W98" i="1"/>
  <c r="X98" i="1" s="1"/>
  <c r="T99" i="1"/>
  <c r="V99" i="1" s="1"/>
  <c r="W99" i="1" s="1"/>
  <c r="X99" i="1" s="1"/>
  <c r="U99" i="1"/>
  <c r="T100" i="1"/>
  <c r="U100" i="1"/>
  <c r="V100" i="1" s="1"/>
  <c r="W100" i="1" s="1"/>
  <c r="X100" i="1" s="1"/>
  <c r="T101" i="1"/>
  <c r="U101" i="1"/>
  <c r="V101" i="1"/>
  <c r="W101" i="1"/>
  <c r="X101" i="1"/>
  <c r="T102" i="1"/>
  <c r="V102" i="1" s="1"/>
  <c r="W102" i="1" s="1"/>
  <c r="X102" i="1" s="1"/>
  <c r="U102" i="1"/>
  <c r="T103" i="1"/>
  <c r="U103" i="1"/>
  <c r="T104" i="1"/>
  <c r="U104" i="1"/>
  <c r="V104" i="1" s="1"/>
  <c r="W104" i="1"/>
  <c r="X104" i="1"/>
  <c r="T105" i="1"/>
  <c r="U105" i="1"/>
  <c r="V105" i="1"/>
  <c r="W105" i="1"/>
  <c r="X105" i="1"/>
  <c r="T106" i="1"/>
  <c r="U106" i="1"/>
  <c r="V106" i="1"/>
  <c r="W106" i="1"/>
  <c r="X106" i="1" s="1"/>
  <c r="T107" i="1"/>
  <c r="U107" i="1"/>
  <c r="T108" i="1"/>
  <c r="U108" i="1"/>
  <c r="V108" i="1"/>
  <c r="W108" i="1"/>
  <c r="X108" i="1"/>
  <c r="T109" i="1"/>
  <c r="U109" i="1"/>
  <c r="V109" i="1"/>
  <c r="W109" i="1"/>
  <c r="X109" i="1" s="1"/>
  <c r="T110" i="1"/>
  <c r="U110" i="1"/>
  <c r="V110" i="1" s="1"/>
  <c r="W110" i="1" s="1"/>
  <c r="X110" i="1" s="1"/>
  <c r="T111" i="1"/>
  <c r="U111" i="1"/>
  <c r="T112" i="1"/>
  <c r="U112" i="1"/>
  <c r="V112" i="1"/>
  <c r="W112" i="1"/>
  <c r="X112" i="1"/>
  <c r="T113" i="1"/>
  <c r="U113" i="1"/>
  <c r="V113" i="1" s="1"/>
  <c r="W113" i="1" s="1"/>
  <c r="X113" i="1" s="1"/>
  <c r="T114" i="1"/>
  <c r="U114" i="1"/>
  <c r="V114" i="1"/>
  <c r="W114" i="1" s="1"/>
  <c r="X114" i="1" s="1"/>
  <c r="T115" i="1"/>
  <c r="U115" i="1"/>
  <c r="T116" i="1"/>
  <c r="U116" i="1"/>
  <c r="V116" i="1"/>
  <c r="W116" i="1" s="1"/>
  <c r="X116" i="1" s="1"/>
  <c r="T117" i="1"/>
  <c r="U117" i="1"/>
  <c r="V117" i="1"/>
  <c r="W117" i="1"/>
  <c r="X117" i="1"/>
  <c r="T118" i="1"/>
  <c r="U118" i="1"/>
  <c r="V118" i="1"/>
  <c r="W118" i="1"/>
  <c r="X118" i="1" s="1"/>
  <c r="T119" i="1"/>
  <c r="U119" i="1"/>
  <c r="T120" i="1"/>
  <c r="U120" i="1"/>
  <c r="V120" i="1"/>
  <c r="W120" i="1"/>
  <c r="X120" i="1"/>
  <c r="T121" i="1"/>
  <c r="V121" i="1" s="1"/>
  <c r="W121" i="1" s="1"/>
  <c r="X121" i="1" s="1"/>
  <c r="U121" i="1"/>
  <c r="T122" i="1"/>
  <c r="U122" i="1"/>
  <c r="V122" i="1"/>
  <c r="W122" i="1"/>
  <c r="X122" i="1" s="1"/>
  <c r="T123" i="1"/>
  <c r="U123" i="1"/>
  <c r="T124" i="1"/>
  <c r="U124" i="1"/>
  <c r="V124" i="1"/>
  <c r="W124" i="1"/>
  <c r="X124" i="1" s="1"/>
  <c r="T125" i="1"/>
  <c r="U125" i="1"/>
  <c r="V125" i="1"/>
  <c r="W125" i="1" s="1"/>
  <c r="X125" i="1" s="1"/>
  <c r="T126" i="1"/>
  <c r="U126" i="1"/>
  <c r="V126" i="1"/>
  <c r="W126" i="1" s="1"/>
  <c r="X126" i="1"/>
  <c r="T127" i="1"/>
  <c r="U127" i="1"/>
  <c r="T128" i="1"/>
  <c r="U128" i="1"/>
  <c r="V128" i="1"/>
  <c r="W128" i="1"/>
  <c r="X128" i="1"/>
  <c r="T129" i="1"/>
  <c r="U129" i="1"/>
  <c r="V129" i="1"/>
  <c r="W129" i="1"/>
  <c r="X129" i="1" s="1"/>
  <c r="T130" i="1"/>
  <c r="U130" i="1"/>
  <c r="T131" i="1"/>
  <c r="V131" i="1" s="1"/>
  <c r="W131" i="1" s="1"/>
  <c r="X131" i="1" s="1"/>
  <c r="U131" i="1"/>
  <c r="T132" i="1"/>
  <c r="U132" i="1"/>
  <c r="V132" i="1"/>
  <c r="W132" i="1" s="1"/>
  <c r="X132" i="1"/>
  <c r="T133" i="1"/>
  <c r="U133" i="1"/>
  <c r="V133" i="1" s="1"/>
  <c r="W133" i="1" s="1"/>
  <c r="X133" i="1" s="1"/>
  <c r="T134" i="1"/>
  <c r="V134" i="1" s="1"/>
  <c r="W134" i="1" s="1"/>
  <c r="U134" i="1"/>
  <c r="X134" i="1"/>
  <c r="T135" i="1"/>
  <c r="V135" i="1" s="1"/>
  <c r="W135" i="1" s="1"/>
  <c r="X135" i="1" s="1"/>
  <c r="U135" i="1"/>
  <c r="T136" i="1"/>
  <c r="U136" i="1"/>
  <c r="V136" i="1" s="1"/>
  <c r="W136" i="1"/>
  <c r="X136" i="1" s="1"/>
  <c r="T137" i="1"/>
  <c r="U137" i="1"/>
  <c r="V137" i="1"/>
  <c r="W137" i="1"/>
  <c r="X137" i="1" s="1"/>
  <c r="T138" i="1"/>
  <c r="U138" i="1"/>
  <c r="V138" i="1"/>
  <c r="W138" i="1"/>
  <c r="X138" i="1"/>
  <c r="T139" i="1"/>
  <c r="U139" i="1"/>
  <c r="V139" i="1" s="1"/>
  <c r="W139" i="1" s="1"/>
  <c r="X139" i="1" s="1"/>
  <c r="T140" i="1"/>
  <c r="U140" i="1"/>
  <c r="V140" i="1" s="1"/>
  <c r="W140" i="1" s="1"/>
  <c r="X140" i="1" s="1"/>
  <c r="T141" i="1"/>
  <c r="U141" i="1"/>
  <c r="V141" i="1"/>
  <c r="W141" i="1"/>
  <c r="X141" i="1" s="1"/>
  <c r="T142" i="1"/>
  <c r="V142" i="1" s="1"/>
  <c r="U142" i="1"/>
  <c r="W142" i="1"/>
  <c r="X142" i="1" s="1"/>
  <c r="T143" i="1"/>
  <c r="V143" i="1" s="1"/>
  <c r="W143" i="1" s="1"/>
  <c r="X143" i="1" s="1"/>
  <c r="U143" i="1"/>
  <c r="T144" i="1"/>
  <c r="U144" i="1"/>
  <c r="V144" i="1"/>
  <c r="W144" i="1"/>
  <c r="X144" i="1" s="1"/>
  <c r="T145" i="1"/>
  <c r="U145" i="1"/>
  <c r="V145" i="1"/>
  <c r="W145" i="1" s="1"/>
  <c r="X145" i="1"/>
  <c r="T146" i="1"/>
  <c r="U146" i="1"/>
  <c r="T147" i="1"/>
  <c r="U147" i="1"/>
  <c r="T148" i="1"/>
  <c r="U148" i="1"/>
  <c r="V148" i="1"/>
  <c r="W148" i="1"/>
  <c r="X148" i="1"/>
  <c r="T149" i="1"/>
  <c r="U149" i="1"/>
  <c r="T150" i="1"/>
  <c r="U150" i="1"/>
  <c r="V150" i="1"/>
  <c r="W150" i="1"/>
  <c r="X150" i="1"/>
  <c r="T151" i="1"/>
  <c r="U151" i="1"/>
  <c r="V151" i="1" s="1"/>
  <c r="W151" i="1" s="1"/>
  <c r="X151" i="1" s="1"/>
  <c r="T152" i="1"/>
  <c r="U152" i="1"/>
  <c r="V152" i="1" s="1"/>
  <c r="W152" i="1" s="1"/>
  <c r="X152" i="1"/>
  <c r="T153" i="1"/>
  <c r="V153" i="1" s="1"/>
  <c r="U153" i="1"/>
  <c r="W153" i="1"/>
  <c r="X153" i="1" s="1"/>
  <c r="T154" i="1"/>
  <c r="V154" i="1" s="1"/>
  <c r="W154" i="1" s="1"/>
  <c r="X154" i="1" s="1"/>
  <c r="U154" i="1"/>
  <c r="T155" i="1"/>
  <c r="U155" i="1"/>
  <c r="V155" i="1" s="1"/>
  <c r="W155" i="1" s="1"/>
  <c r="X155" i="1" s="1"/>
  <c r="T156" i="1"/>
  <c r="U156" i="1"/>
  <c r="V156" i="1"/>
  <c r="W156" i="1"/>
  <c r="X156" i="1" s="1"/>
  <c r="T157" i="1"/>
  <c r="U157" i="1"/>
  <c r="V157" i="1"/>
  <c r="W157" i="1" s="1"/>
  <c r="X157" i="1" s="1"/>
  <c r="T158" i="1"/>
  <c r="U158" i="1"/>
  <c r="T159" i="1"/>
  <c r="U159" i="1"/>
  <c r="T160" i="1"/>
  <c r="U160" i="1"/>
  <c r="V160" i="1" s="1"/>
  <c r="W160" i="1" s="1"/>
  <c r="X160" i="1" s="1"/>
  <c r="T161" i="1"/>
  <c r="U161" i="1"/>
  <c r="V161" i="1"/>
  <c r="W161" i="1"/>
  <c r="X161" i="1"/>
  <c r="T162" i="1"/>
  <c r="U162" i="1"/>
  <c r="V162" i="1"/>
  <c r="W162" i="1" s="1"/>
  <c r="X162" i="1" s="1"/>
  <c r="T163" i="1"/>
  <c r="V163" i="1" s="1"/>
  <c r="W163" i="1" s="1"/>
  <c r="X163" i="1" s="1"/>
  <c r="U163" i="1"/>
  <c r="T164" i="1"/>
  <c r="U164" i="1"/>
  <c r="V164" i="1"/>
  <c r="W164" i="1" s="1"/>
  <c r="X164" i="1"/>
  <c r="T165" i="1"/>
  <c r="U165" i="1"/>
  <c r="T166" i="1"/>
  <c r="U166" i="1"/>
  <c r="V166" i="1"/>
  <c r="W166" i="1"/>
  <c r="X166" i="1"/>
  <c r="T167" i="1"/>
  <c r="U167" i="1"/>
  <c r="T168" i="1"/>
  <c r="U168" i="1"/>
  <c r="V168" i="1" s="1"/>
  <c r="W168" i="1" s="1"/>
  <c r="X168" i="1" s="1"/>
  <c r="T169" i="1"/>
  <c r="U169" i="1"/>
  <c r="V169" i="1"/>
  <c r="W169" i="1"/>
  <c r="X169" i="1" s="1"/>
  <c r="T170" i="1"/>
  <c r="U170" i="1"/>
  <c r="V170" i="1"/>
  <c r="W170" i="1" s="1"/>
  <c r="X170" i="1" s="1"/>
  <c r="T171" i="1"/>
  <c r="U171" i="1"/>
  <c r="T172" i="1"/>
  <c r="U172" i="1"/>
  <c r="V172" i="1"/>
  <c r="W172" i="1"/>
  <c r="X172" i="1" s="1"/>
  <c r="T173" i="1"/>
  <c r="V173" i="1" s="1"/>
  <c r="W173" i="1" s="1"/>
  <c r="X173" i="1" s="1"/>
  <c r="U173" i="1"/>
  <c r="T174" i="1"/>
  <c r="U174" i="1"/>
  <c r="V174" i="1"/>
  <c r="W174" i="1" s="1"/>
  <c r="X174" i="1"/>
  <c r="T175" i="1"/>
  <c r="V175" i="1" s="1"/>
  <c r="W175" i="1" s="1"/>
  <c r="X175" i="1" s="1"/>
  <c r="U175" i="1"/>
  <c r="T176" i="1"/>
  <c r="U176" i="1"/>
  <c r="V176" i="1"/>
  <c r="W176" i="1"/>
  <c r="X176" i="1" s="1"/>
  <c r="T177" i="1"/>
  <c r="U177" i="1"/>
  <c r="V177" i="1"/>
  <c r="W177" i="1" s="1"/>
  <c r="X177" i="1" s="1"/>
  <c r="T178" i="1"/>
  <c r="U178" i="1"/>
  <c r="V178" i="1" s="1"/>
  <c r="W178" i="1"/>
  <c r="X178" i="1" s="1"/>
  <c r="T179" i="1"/>
  <c r="V179" i="1" s="1"/>
  <c r="W179" i="1" s="1"/>
  <c r="X179" i="1" s="1"/>
  <c r="U179" i="1"/>
  <c r="T180" i="1"/>
  <c r="U180" i="1"/>
  <c r="V180" i="1"/>
  <c r="W180" i="1"/>
  <c r="X180" i="1"/>
  <c r="T181" i="1"/>
  <c r="U181" i="1"/>
  <c r="V181" i="1"/>
  <c r="W181" i="1" s="1"/>
  <c r="X181" i="1" s="1"/>
  <c r="T182" i="1"/>
  <c r="V182" i="1" s="1"/>
  <c r="W182" i="1" s="1"/>
  <c r="X182" i="1" s="1"/>
  <c r="U182" i="1"/>
  <c r="T183" i="1"/>
  <c r="U183" i="1"/>
  <c r="T184" i="1"/>
  <c r="U184" i="1"/>
  <c r="V184" i="1" s="1"/>
  <c r="W184" i="1"/>
  <c r="X184" i="1" s="1"/>
  <c r="T185" i="1"/>
  <c r="U185" i="1"/>
  <c r="V185" i="1"/>
  <c r="W185" i="1" s="1"/>
  <c r="X185" i="1"/>
  <c r="T186" i="1"/>
  <c r="U186" i="1"/>
  <c r="T187" i="1"/>
  <c r="U187" i="1"/>
  <c r="V187" i="1" s="1"/>
  <c r="W187" i="1" s="1"/>
  <c r="X187" i="1" s="1"/>
  <c r="T188" i="1"/>
  <c r="U188" i="1"/>
  <c r="V188" i="1"/>
  <c r="W188" i="1" s="1"/>
  <c r="X188" i="1" s="1"/>
  <c r="T189" i="1"/>
  <c r="U189" i="1"/>
  <c r="V189" i="1"/>
  <c r="W189" i="1" s="1"/>
  <c r="X189" i="1" s="1"/>
  <c r="T190" i="1"/>
  <c r="U190" i="1"/>
  <c r="T191" i="1"/>
  <c r="U191" i="1"/>
  <c r="V191" i="1" s="1"/>
  <c r="W191" i="1" s="1"/>
  <c r="X191" i="1" s="1"/>
  <c r="T192" i="1"/>
  <c r="U192" i="1"/>
  <c r="V192" i="1" s="1"/>
  <c r="W192" i="1" s="1"/>
  <c r="X192" i="1" s="1"/>
  <c r="T193" i="1"/>
  <c r="U193" i="1"/>
  <c r="T194" i="1"/>
  <c r="U194" i="1"/>
  <c r="V194" i="1"/>
  <c r="W194" i="1"/>
  <c r="X194" i="1"/>
  <c r="T195" i="1"/>
  <c r="U195" i="1"/>
  <c r="V195" i="1" s="1"/>
  <c r="W195" i="1" s="1"/>
  <c r="X195" i="1" s="1"/>
  <c r="T196" i="1"/>
  <c r="U196" i="1"/>
  <c r="V196" i="1" s="1"/>
  <c r="W196" i="1" s="1"/>
  <c r="X196" i="1" s="1"/>
  <c r="T197" i="1"/>
  <c r="U197" i="1"/>
  <c r="V197" i="1" s="1"/>
  <c r="W197" i="1"/>
  <c r="X197" i="1" s="1"/>
  <c r="T198" i="1"/>
  <c r="U198" i="1"/>
  <c r="V198" i="1"/>
  <c r="W198" i="1"/>
  <c r="X198" i="1" s="1"/>
  <c r="T199" i="1"/>
  <c r="U199" i="1"/>
  <c r="V199" i="1" s="1"/>
  <c r="W199" i="1" s="1"/>
  <c r="X199" i="1" s="1"/>
  <c r="T200" i="1"/>
  <c r="U200" i="1"/>
  <c r="V200" i="1"/>
  <c r="W200" i="1"/>
  <c r="X200" i="1" s="1"/>
  <c r="T201" i="1"/>
  <c r="V201" i="1" s="1"/>
  <c r="W201" i="1" s="1"/>
  <c r="X201" i="1" s="1"/>
  <c r="U201" i="1"/>
  <c r="T202" i="1"/>
  <c r="U202" i="1"/>
  <c r="V202" i="1"/>
  <c r="W202" i="1" s="1"/>
  <c r="X202" i="1" s="1"/>
  <c r="T203" i="1"/>
  <c r="U203" i="1"/>
  <c r="V203" i="1" s="1"/>
  <c r="W203" i="1" s="1"/>
  <c r="X203" i="1" s="1"/>
  <c r="T204" i="1"/>
  <c r="U204" i="1"/>
  <c r="V204" i="1" s="1"/>
  <c r="W204" i="1" s="1"/>
  <c r="X204" i="1" s="1"/>
  <c r="T205" i="1"/>
  <c r="U205" i="1"/>
  <c r="V205" i="1"/>
  <c r="W205" i="1"/>
  <c r="X205" i="1" s="1"/>
  <c r="T206" i="1"/>
  <c r="U206" i="1"/>
  <c r="V206" i="1"/>
  <c r="W206" i="1" s="1"/>
  <c r="X206" i="1"/>
  <c r="T207" i="1"/>
  <c r="U207" i="1"/>
  <c r="V207" i="1" s="1"/>
  <c r="W207" i="1" s="1"/>
  <c r="X207" i="1" s="1"/>
  <c r="T208" i="1"/>
  <c r="U208" i="1"/>
  <c r="V208" i="1"/>
  <c r="W208" i="1" s="1"/>
  <c r="X208" i="1" s="1"/>
  <c r="T209" i="1"/>
  <c r="U209" i="1"/>
  <c r="V209" i="1"/>
  <c r="W209" i="1"/>
  <c r="X209" i="1" s="1"/>
  <c r="T210" i="1"/>
  <c r="V210" i="1" s="1"/>
  <c r="W210" i="1" s="1"/>
  <c r="X210" i="1" s="1"/>
  <c r="U210" i="1"/>
  <c r="T211" i="1"/>
  <c r="U211" i="1"/>
  <c r="V211" i="1" s="1"/>
  <c r="W211" i="1" s="1"/>
  <c r="X211" i="1" s="1"/>
  <c r="T212" i="1"/>
  <c r="U212" i="1"/>
  <c r="V212" i="1" s="1"/>
  <c r="W212" i="1" s="1"/>
  <c r="X212" i="1" s="1"/>
  <c r="T213" i="1"/>
  <c r="U213" i="1"/>
  <c r="T214" i="1"/>
  <c r="V214" i="1" s="1"/>
  <c r="U214" i="1"/>
  <c r="W214" i="1"/>
  <c r="X214" i="1" s="1"/>
  <c r="T215" i="1"/>
  <c r="V215" i="1" s="1"/>
  <c r="W215" i="1" s="1"/>
  <c r="X215" i="1" s="1"/>
  <c r="U215" i="1"/>
  <c r="T216" i="1"/>
  <c r="U216" i="1"/>
  <c r="V216" i="1" s="1"/>
  <c r="W216" i="1"/>
  <c r="X216" i="1"/>
  <c r="T217" i="1"/>
  <c r="V217" i="1" s="1"/>
  <c r="W217" i="1" s="1"/>
  <c r="U217" i="1"/>
  <c r="X217" i="1"/>
  <c r="T218" i="1"/>
  <c r="U218" i="1"/>
  <c r="V218" i="1"/>
  <c r="W218" i="1"/>
  <c r="X218" i="1"/>
  <c r="T219" i="1"/>
  <c r="U219" i="1"/>
  <c r="T220" i="1"/>
  <c r="U220" i="1"/>
  <c r="V220" i="1" s="1"/>
  <c r="W220" i="1" s="1"/>
  <c r="X220" i="1" s="1"/>
  <c r="T221" i="1"/>
  <c r="U221" i="1"/>
  <c r="V221" i="1"/>
  <c r="W221" i="1" s="1"/>
  <c r="X221" i="1" s="1"/>
  <c r="T222" i="1"/>
  <c r="U222" i="1"/>
  <c r="V222" i="1"/>
  <c r="W222" i="1"/>
  <c r="X222" i="1" s="1"/>
  <c r="T223" i="1"/>
  <c r="U223" i="1"/>
  <c r="T224" i="1"/>
  <c r="U224" i="1"/>
  <c r="V224" i="1"/>
  <c r="W224" i="1"/>
  <c r="X224" i="1" s="1"/>
  <c r="T225" i="1"/>
  <c r="U225" i="1"/>
  <c r="V225" i="1"/>
  <c r="W225" i="1" s="1"/>
  <c r="X225" i="1"/>
  <c r="T226" i="1"/>
  <c r="U226" i="1"/>
  <c r="T227" i="1"/>
  <c r="U227" i="1"/>
  <c r="T228" i="1"/>
  <c r="U228" i="1"/>
  <c r="V228" i="1"/>
  <c r="W228" i="1" s="1"/>
  <c r="X228" i="1" s="1"/>
  <c r="T229" i="1"/>
  <c r="U229" i="1"/>
  <c r="T230" i="1"/>
  <c r="U230" i="1"/>
  <c r="V230" i="1"/>
  <c r="W230" i="1"/>
  <c r="X230" i="1" s="1"/>
  <c r="T231" i="1"/>
  <c r="U231" i="1"/>
  <c r="T232" i="1"/>
  <c r="U232" i="1"/>
  <c r="V232" i="1" s="1"/>
  <c r="W232" i="1" s="1"/>
  <c r="X232" i="1" s="1"/>
  <c r="T233" i="1"/>
  <c r="U233" i="1"/>
  <c r="V233" i="1"/>
  <c r="W233" i="1"/>
  <c r="X233" i="1" s="1"/>
  <c r="T234" i="1"/>
  <c r="V234" i="1" s="1"/>
  <c r="W234" i="1" s="1"/>
  <c r="X234" i="1" s="1"/>
  <c r="U234" i="1"/>
  <c r="T235" i="1"/>
  <c r="V235" i="1" s="1"/>
  <c r="W235" i="1" s="1"/>
  <c r="X235" i="1" s="1"/>
  <c r="U235" i="1"/>
  <c r="T236" i="1"/>
  <c r="U236" i="1"/>
  <c r="V236" i="1"/>
  <c r="W236" i="1" s="1"/>
  <c r="X236" i="1" s="1"/>
  <c r="T237" i="1"/>
  <c r="U237" i="1"/>
  <c r="V237" i="1"/>
  <c r="W237" i="1" s="1"/>
  <c r="X237" i="1" s="1"/>
  <c r="T238" i="1"/>
  <c r="U238" i="1"/>
  <c r="V238" i="1"/>
  <c r="W238" i="1" s="1"/>
  <c r="X238" i="1" s="1"/>
  <c r="T239" i="1"/>
  <c r="U239" i="1"/>
  <c r="V239" i="1" s="1"/>
  <c r="W239" i="1" s="1"/>
  <c r="X239" i="1" s="1"/>
  <c r="T240" i="1"/>
  <c r="U240" i="1"/>
  <c r="V240" i="1"/>
  <c r="W240" i="1" s="1"/>
  <c r="X240" i="1" s="1"/>
  <c r="T241" i="1"/>
  <c r="U241" i="1"/>
  <c r="V241" i="1"/>
  <c r="W241" i="1"/>
  <c r="X241" i="1" s="1"/>
  <c r="T242" i="1"/>
  <c r="U242" i="1"/>
  <c r="V242" i="1" s="1"/>
  <c r="W242" i="1" s="1"/>
  <c r="X242" i="1" s="1"/>
  <c r="T243" i="1"/>
  <c r="V243" i="1" s="1"/>
  <c r="W243" i="1" s="1"/>
  <c r="X243" i="1" s="1"/>
  <c r="U243" i="1"/>
  <c r="T244" i="1"/>
  <c r="U244" i="1"/>
  <c r="V244" i="1"/>
  <c r="W244" i="1" s="1"/>
  <c r="X244" i="1"/>
  <c r="T245" i="1"/>
  <c r="U245" i="1"/>
  <c r="T246" i="1"/>
  <c r="U246" i="1"/>
  <c r="V246" i="1"/>
  <c r="W246" i="1"/>
  <c r="X246" i="1" s="1"/>
  <c r="T247" i="1"/>
  <c r="U247" i="1"/>
  <c r="T248" i="1"/>
  <c r="U248" i="1"/>
  <c r="V248" i="1" s="1"/>
  <c r="W248" i="1" s="1"/>
  <c r="X248" i="1" s="1"/>
  <c r="T249" i="1"/>
  <c r="U249" i="1"/>
  <c r="V249" i="1"/>
  <c r="W249" i="1"/>
  <c r="X249" i="1"/>
  <c r="T250" i="1"/>
  <c r="U250" i="1"/>
  <c r="V250" i="1" s="1"/>
  <c r="W250" i="1" s="1"/>
  <c r="X250" i="1" s="1"/>
  <c r="T251" i="1"/>
  <c r="V251" i="1" s="1"/>
  <c r="W251" i="1" s="1"/>
  <c r="X251" i="1" s="1"/>
  <c r="U251" i="1"/>
  <c r="T252" i="1"/>
  <c r="U252" i="1"/>
  <c r="V252" i="1"/>
  <c r="W252" i="1" s="1"/>
  <c r="X252" i="1" s="1"/>
  <c r="T253" i="1"/>
  <c r="V253" i="1" s="1"/>
  <c r="W253" i="1" s="1"/>
  <c r="X253" i="1" s="1"/>
  <c r="U253" i="1"/>
  <c r="T254" i="1"/>
  <c r="V254" i="1" s="1"/>
  <c r="W254" i="1" s="1"/>
  <c r="X254" i="1" s="1"/>
  <c r="U254" i="1"/>
  <c r="T255" i="1"/>
  <c r="U255" i="1"/>
  <c r="T256" i="1"/>
  <c r="U256" i="1"/>
  <c r="V256" i="1" s="1"/>
  <c r="W256" i="1" s="1"/>
  <c r="X256" i="1"/>
  <c r="T257" i="1"/>
  <c r="U257" i="1"/>
  <c r="V257" i="1"/>
  <c r="W257" i="1" s="1"/>
  <c r="X257" i="1" s="1"/>
  <c r="T258" i="1"/>
  <c r="U258" i="1"/>
  <c r="V258" i="1" s="1"/>
  <c r="W258" i="1" s="1"/>
  <c r="X258" i="1" s="1"/>
  <c r="T259" i="1"/>
  <c r="V259" i="1" s="1"/>
  <c r="W259" i="1" s="1"/>
  <c r="X259" i="1" s="1"/>
  <c r="U259" i="1"/>
  <c r="T260" i="1"/>
  <c r="U260" i="1"/>
  <c r="V260" i="1"/>
  <c r="W260" i="1" s="1"/>
  <c r="X260" i="1" s="1"/>
  <c r="T261" i="1"/>
  <c r="U261" i="1"/>
  <c r="V261" i="1"/>
  <c r="W261" i="1" s="1"/>
  <c r="X261" i="1" s="1"/>
  <c r="T262" i="1"/>
  <c r="V262" i="1" s="1"/>
  <c r="W262" i="1" s="1"/>
  <c r="X262" i="1" s="1"/>
  <c r="U262" i="1"/>
  <c r="T263" i="1"/>
  <c r="U263" i="1"/>
  <c r="T264" i="1"/>
  <c r="U264" i="1"/>
  <c r="V264" i="1" s="1"/>
  <c r="W264" i="1" s="1"/>
  <c r="X264" i="1" s="1"/>
  <c r="T265" i="1"/>
  <c r="U265" i="1"/>
  <c r="V265" i="1"/>
  <c r="W265" i="1" s="1"/>
  <c r="X265" i="1" s="1"/>
  <c r="T266" i="1"/>
  <c r="U266" i="1"/>
  <c r="V266" i="1"/>
  <c r="W266" i="1"/>
  <c r="X266" i="1" s="1"/>
  <c r="T267" i="1"/>
  <c r="U267" i="1"/>
  <c r="V267" i="1" s="1"/>
  <c r="W267" i="1" s="1"/>
  <c r="X267" i="1" s="1"/>
  <c r="T268" i="1"/>
  <c r="U268" i="1"/>
  <c r="V268" i="1"/>
  <c r="W268" i="1" s="1"/>
  <c r="X268" i="1" s="1"/>
  <c r="T269" i="1"/>
  <c r="U269" i="1"/>
  <c r="V269" i="1" s="1"/>
  <c r="W269" i="1" s="1"/>
  <c r="X269" i="1"/>
  <c r="T270" i="1"/>
  <c r="V270" i="1" s="1"/>
  <c r="W270" i="1" s="1"/>
  <c r="X270" i="1" s="1"/>
  <c r="U270" i="1"/>
  <c r="T271" i="1"/>
  <c r="U271" i="1"/>
  <c r="T272" i="1"/>
  <c r="U272" i="1"/>
  <c r="V272" i="1" s="1"/>
  <c r="W272" i="1" s="1"/>
  <c r="X272" i="1" s="1"/>
  <c r="T273" i="1"/>
  <c r="U273" i="1"/>
  <c r="V273" i="1"/>
  <c r="W273" i="1" s="1"/>
  <c r="X273" i="1"/>
  <c r="T274" i="1"/>
  <c r="U274" i="1"/>
  <c r="V274" i="1"/>
  <c r="W274" i="1"/>
  <c r="X274" i="1" s="1"/>
  <c r="T275" i="1"/>
  <c r="U275" i="1"/>
  <c r="T276" i="1"/>
  <c r="U276" i="1"/>
  <c r="V276" i="1" s="1"/>
  <c r="W276" i="1" s="1"/>
  <c r="X276" i="1" s="1"/>
  <c r="T277" i="1"/>
  <c r="U277" i="1"/>
  <c r="V277" i="1" s="1"/>
  <c r="W277" i="1"/>
  <c r="X277" i="1"/>
  <c r="T278" i="1"/>
  <c r="V278" i="1" s="1"/>
  <c r="W278" i="1" s="1"/>
  <c r="X278" i="1" s="1"/>
  <c r="U278" i="1"/>
  <c r="T279" i="1"/>
  <c r="V279" i="1" s="1"/>
  <c r="W279" i="1" s="1"/>
  <c r="X279" i="1" s="1"/>
  <c r="U279" i="1"/>
  <c r="T280" i="1"/>
  <c r="U280" i="1"/>
  <c r="V280" i="1"/>
  <c r="W280" i="1" s="1"/>
  <c r="X280" i="1" s="1"/>
  <c r="T281" i="1"/>
  <c r="V281" i="1" s="1"/>
  <c r="W281" i="1" s="1"/>
  <c r="X281" i="1" s="1"/>
  <c r="U281" i="1"/>
  <c r="T282" i="1"/>
  <c r="U282" i="1"/>
  <c r="V282" i="1"/>
  <c r="W282" i="1" s="1"/>
  <c r="X282" i="1" s="1"/>
  <c r="T283" i="1"/>
  <c r="U283" i="1"/>
  <c r="T284" i="1"/>
  <c r="U284" i="1"/>
  <c r="V284" i="1" s="1"/>
  <c r="W284" i="1" s="1"/>
  <c r="X284" i="1"/>
  <c r="T285" i="1"/>
  <c r="U285" i="1"/>
  <c r="V285" i="1"/>
  <c r="W285" i="1" s="1"/>
  <c r="X285" i="1" s="1"/>
  <c r="T286" i="1"/>
  <c r="U286" i="1"/>
  <c r="V286" i="1"/>
  <c r="W286" i="1" s="1"/>
  <c r="X286" i="1"/>
  <c r="T287" i="1"/>
  <c r="U287" i="1"/>
  <c r="T288" i="1"/>
  <c r="U288" i="1"/>
  <c r="V288" i="1" s="1"/>
  <c r="W288" i="1" s="1"/>
  <c r="X288" i="1" s="1"/>
  <c r="T289" i="1"/>
  <c r="U289" i="1"/>
  <c r="T290" i="1"/>
  <c r="V290" i="1" s="1"/>
  <c r="W290" i="1" s="1"/>
  <c r="X290" i="1" s="1"/>
  <c r="U290" i="1"/>
  <c r="T291" i="1"/>
  <c r="V291" i="1" s="1"/>
  <c r="W291" i="1" s="1"/>
  <c r="X291" i="1" s="1"/>
  <c r="U291" i="1"/>
  <c r="T292" i="1"/>
  <c r="U292" i="1"/>
  <c r="V292" i="1"/>
  <c r="W292" i="1" s="1"/>
  <c r="X292" i="1"/>
  <c r="T293" i="1"/>
  <c r="U293" i="1"/>
  <c r="T294" i="1"/>
  <c r="U294" i="1"/>
  <c r="V294" i="1"/>
  <c r="W294" i="1"/>
  <c r="X294" i="1" s="1"/>
  <c r="T295" i="1"/>
  <c r="V295" i="1" s="1"/>
  <c r="W295" i="1" s="1"/>
  <c r="X295" i="1" s="1"/>
  <c r="U295" i="1"/>
  <c r="T296" i="1"/>
  <c r="U296" i="1"/>
  <c r="V296" i="1" s="1"/>
  <c r="W296" i="1"/>
  <c r="X296" i="1"/>
  <c r="T297" i="1"/>
  <c r="V297" i="1" s="1"/>
  <c r="W297" i="1" s="1"/>
  <c r="X297" i="1" s="1"/>
  <c r="U297" i="1"/>
  <c r="T298" i="1"/>
  <c r="V298" i="1" s="1"/>
  <c r="W298" i="1" s="1"/>
  <c r="X298" i="1" s="1"/>
  <c r="U298" i="1"/>
  <c r="T299" i="1"/>
  <c r="U299" i="1"/>
  <c r="T300" i="1"/>
  <c r="U300" i="1"/>
  <c r="V300" i="1" s="1"/>
  <c r="W300" i="1" s="1"/>
  <c r="X300" i="1" s="1"/>
  <c r="T301" i="1"/>
  <c r="U301" i="1"/>
  <c r="V301" i="1"/>
  <c r="W301" i="1" s="1"/>
  <c r="X301" i="1" s="1"/>
  <c r="T302" i="1"/>
  <c r="U302" i="1"/>
  <c r="V302" i="1" s="1"/>
  <c r="W302" i="1" s="1"/>
  <c r="X302" i="1" s="1"/>
  <c r="T303" i="1"/>
  <c r="U303" i="1"/>
  <c r="T304" i="1"/>
  <c r="U304" i="1"/>
  <c r="V304" i="1"/>
  <c r="W304" i="1" s="1"/>
  <c r="X304" i="1" s="1"/>
  <c r="T305" i="1"/>
  <c r="U305" i="1"/>
  <c r="V305" i="1"/>
  <c r="W305" i="1" s="1"/>
  <c r="X305" i="1"/>
  <c r="T306" i="1"/>
  <c r="U306" i="1"/>
  <c r="T307" i="1"/>
  <c r="U307" i="1"/>
  <c r="T308" i="1"/>
  <c r="U308" i="1"/>
  <c r="V308" i="1" s="1"/>
  <c r="W308" i="1" s="1"/>
  <c r="X308" i="1" s="1"/>
  <c r="T309" i="1"/>
  <c r="V309" i="1" s="1"/>
  <c r="W309" i="1" s="1"/>
  <c r="X309" i="1" s="1"/>
  <c r="U309" i="1"/>
  <c r="T310" i="1"/>
  <c r="U310" i="1"/>
  <c r="V310" i="1"/>
  <c r="W310" i="1"/>
  <c r="X310" i="1"/>
  <c r="T311" i="1"/>
  <c r="U311" i="1"/>
  <c r="T312" i="1"/>
  <c r="U312" i="1"/>
  <c r="V312" i="1"/>
  <c r="W312" i="1" s="1"/>
  <c r="X312" i="1" s="1"/>
  <c r="T313" i="1"/>
  <c r="V313" i="1" s="1"/>
  <c r="W313" i="1" s="1"/>
  <c r="X313" i="1" s="1"/>
  <c r="U313" i="1"/>
  <c r="T314" i="1"/>
  <c r="V314" i="1" s="1"/>
  <c r="W314" i="1" s="1"/>
  <c r="X314" i="1" s="1"/>
  <c r="U314" i="1"/>
  <c r="T315" i="1"/>
  <c r="V315" i="1" s="1"/>
  <c r="W315" i="1" s="1"/>
  <c r="X315" i="1" s="1"/>
  <c r="U315" i="1"/>
  <c r="T316" i="1"/>
  <c r="U316" i="1"/>
  <c r="V316" i="1"/>
  <c r="W316" i="1"/>
  <c r="X316" i="1"/>
  <c r="T317" i="1"/>
  <c r="V317" i="1" s="1"/>
  <c r="W317" i="1" s="1"/>
  <c r="X317" i="1" s="1"/>
  <c r="U317" i="1"/>
  <c r="T318" i="1"/>
  <c r="U318" i="1"/>
  <c r="V318" i="1"/>
  <c r="W318" i="1" s="1"/>
  <c r="X318" i="1" s="1"/>
  <c r="T319" i="1"/>
  <c r="U319" i="1"/>
  <c r="V319" i="1" s="1"/>
  <c r="W319" i="1" s="1"/>
  <c r="X319" i="1" s="1"/>
  <c r="T320" i="1"/>
  <c r="U320" i="1"/>
  <c r="V320" i="1"/>
  <c r="W320" i="1"/>
  <c r="X320" i="1" s="1"/>
  <c r="T321" i="1"/>
  <c r="U321" i="1"/>
  <c r="V321" i="1" s="1"/>
  <c r="W321" i="1" s="1"/>
  <c r="X321" i="1" s="1"/>
  <c r="T322" i="1"/>
  <c r="V322" i="1" s="1"/>
  <c r="W322" i="1" s="1"/>
  <c r="U322" i="1"/>
  <c r="X322" i="1"/>
  <c r="T323" i="1"/>
  <c r="U323" i="1"/>
  <c r="V323" i="1" s="1"/>
  <c r="W323" i="1" s="1"/>
  <c r="X323" i="1" s="1"/>
  <c r="T324" i="1"/>
  <c r="U324" i="1"/>
  <c r="V324" i="1"/>
  <c r="W324" i="1" s="1"/>
  <c r="X324" i="1" s="1"/>
  <c r="T325" i="1"/>
  <c r="U325" i="1"/>
  <c r="T326" i="1"/>
  <c r="U326" i="1"/>
  <c r="V326" i="1" s="1"/>
  <c r="W326" i="1" s="1"/>
  <c r="X326" i="1" s="1"/>
  <c r="T327" i="1"/>
  <c r="U327" i="1"/>
  <c r="V327" i="1" s="1"/>
  <c r="W327" i="1" s="1"/>
  <c r="X327" i="1" s="1"/>
  <c r="T328" i="1"/>
  <c r="U328" i="1"/>
  <c r="V328" i="1" s="1"/>
  <c r="W328" i="1" s="1"/>
  <c r="X328" i="1" s="1"/>
  <c r="T329" i="1"/>
  <c r="U329" i="1"/>
  <c r="V329" i="1"/>
  <c r="W329" i="1"/>
  <c r="X329" i="1"/>
  <c r="T330" i="1"/>
  <c r="U330" i="1"/>
  <c r="V330" i="1"/>
  <c r="W330" i="1"/>
  <c r="X330" i="1" s="1"/>
  <c r="T331" i="1"/>
  <c r="V331" i="1" s="1"/>
  <c r="W331" i="1" s="1"/>
  <c r="X331" i="1" s="1"/>
  <c r="U331" i="1"/>
  <c r="T332" i="1"/>
  <c r="U332" i="1"/>
  <c r="V332" i="1"/>
  <c r="W332" i="1"/>
  <c r="X332" i="1"/>
  <c r="T333" i="1"/>
  <c r="V333" i="1" s="1"/>
  <c r="W333" i="1" s="1"/>
  <c r="X333" i="1" s="1"/>
  <c r="U333" i="1"/>
  <c r="T334" i="1"/>
  <c r="U334" i="1"/>
  <c r="V334" i="1" s="1"/>
  <c r="W334" i="1" s="1"/>
  <c r="X334" i="1" s="1"/>
  <c r="T335" i="1"/>
  <c r="V335" i="1" s="1"/>
  <c r="W335" i="1" s="1"/>
  <c r="X335" i="1" s="1"/>
  <c r="U335" i="1"/>
  <c r="T336" i="1"/>
  <c r="U336" i="1"/>
  <c r="V336" i="1"/>
  <c r="W336" i="1"/>
  <c r="X336" i="1"/>
  <c r="T337" i="1"/>
  <c r="V337" i="1" s="1"/>
  <c r="W337" i="1" s="1"/>
  <c r="X337" i="1" s="1"/>
  <c r="U337" i="1"/>
  <c r="T338" i="1"/>
  <c r="U338" i="1"/>
  <c r="V338" i="1" s="1"/>
  <c r="W338" i="1"/>
  <c r="X338" i="1"/>
  <c r="T339" i="1"/>
  <c r="V339" i="1" s="1"/>
  <c r="W339" i="1" s="1"/>
  <c r="X339" i="1" s="1"/>
  <c r="U339" i="1"/>
  <c r="T340" i="1"/>
  <c r="U340" i="1"/>
  <c r="T341" i="1"/>
  <c r="V341" i="1" s="1"/>
  <c r="U341" i="1"/>
  <c r="W341" i="1"/>
  <c r="X341" i="1"/>
  <c r="T342" i="1"/>
  <c r="V342" i="1" s="1"/>
  <c r="W342" i="1" s="1"/>
  <c r="X342" i="1" s="1"/>
  <c r="U342" i="1"/>
  <c r="T343" i="1"/>
  <c r="V343" i="1" s="1"/>
  <c r="W343" i="1" s="1"/>
  <c r="X343" i="1" s="1"/>
  <c r="U343" i="1"/>
  <c r="T344" i="1"/>
  <c r="U344" i="1"/>
  <c r="T345" i="1"/>
  <c r="U345" i="1"/>
  <c r="V345" i="1"/>
  <c r="W345" i="1"/>
  <c r="X345" i="1" s="1"/>
  <c r="T346" i="1"/>
  <c r="V346" i="1" s="1"/>
  <c r="W346" i="1" s="1"/>
  <c r="X346" i="1" s="1"/>
  <c r="U346" i="1"/>
  <c r="T347" i="1"/>
  <c r="V347" i="1" s="1"/>
  <c r="W347" i="1" s="1"/>
  <c r="X347" i="1" s="1"/>
  <c r="U347" i="1"/>
  <c r="T348" i="1"/>
  <c r="V348" i="1" s="1"/>
  <c r="W348" i="1" s="1"/>
  <c r="X348" i="1" s="1"/>
  <c r="U348" i="1"/>
  <c r="T349" i="1"/>
  <c r="V349" i="1" s="1"/>
  <c r="U349" i="1"/>
  <c r="W349" i="1"/>
  <c r="X349" i="1"/>
  <c r="T350" i="1"/>
  <c r="V350" i="1" s="1"/>
  <c r="W350" i="1" s="1"/>
  <c r="X350" i="1" s="1"/>
  <c r="U350" i="1"/>
  <c r="T351" i="1"/>
  <c r="U351" i="1"/>
  <c r="T352" i="1"/>
  <c r="U352" i="1"/>
  <c r="V352" i="1" s="1"/>
  <c r="W352" i="1" s="1"/>
  <c r="X352" i="1" s="1"/>
  <c r="T353" i="1"/>
  <c r="U353" i="1"/>
  <c r="V353" i="1"/>
  <c r="W353" i="1"/>
  <c r="X353" i="1"/>
  <c r="T354" i="1"/>
  <c r="V354" i="1" s="1"/>
  <c r="W354" i="1" s="1"/>
  <c r="X354" i="1" s="1"/>
  <c r="U354" i="1"/>
  <c r="T355" i="1"/>
  <c r="V355" i="1" s="1"/>
  <c r="W355" i="1" s="1"/>
  <c r="U355" i="1"/>
  <c r="X355" i="1"/>
  <c r="T356" i="1"/>
  <c r="U356" i="1"/>
  <c r="T357" i="1"/>
  <c r="V357" i="1" s="1"/>
  <c r="W357" i="1" s="1"/>
  <c r="X357" i="1" s="1"/>
  <c r="U357" i="1"/>
  <c r="T358" i="1"/>
  <c r="V358" i="1" s="1"/>
  <c r="W358" i="1" s="1"/>
  <c r="X358" i="1" s="1"/>
  <c r="U358" i="1"/>
  <c r="T359" i="1"/>
  <c r="U359" i="1"/>
  <c r="T360" i="1"/>
  <c r="U360" i="1"/>
  <c r="T361" i="1"/>
  <c r="V361" i="1" s="1"/>
  <c r="U361" i="1"/>
  <c r="W361" i="1"/>
  <c r="X361" i="1" s="1"/>
  <c r="T362" i="1"/>
  <c r="V362" i="1" s="1"/>
  <c r="W362" i="1" s="1"/>
  <c r="X362" i="1" s="1"/>
  <c r="U362" i="1"/>
  <c r="T363" i="1"/>
  <c r="V363" i="1" s="1"/>
  <c r="W363" i="1" s="1"/>
  <c r="X363" i="1" s="1"/>
  <c r="U363" i="1"/>
  <c r="T364" i="1"/>
  <c r="U364" i="1"/>
  <c r="T365" i="1"/>
  <c r="U365" i="1"/>
  <c r="V365" i="1"/>
  <c r="W365" i="1"/>
  <c r="X365" i="1"/>
  <c r="T366" i="1"/>
  <c r="V366" i="1" s="1"/>
  <c r="W366" i="1" s="1"/>
  <c r="X366" i="1" s="1"/>
  <c r="U366" i="1"/>
  <c r="T367" i="1"/>
  <c r="U367" i="1"/>
  <c r="V367" i="1"/>
  <c r="W367" i="1" s="1"/>
  <c r="X367" i="1" s="1"/>
  <c r="T368" i="1"/>
  <c r="V368" i="1" s="1"/>
  <c r="W368" i="1" s="1"/>
  <c r="X368" i="1" s="1"/>
  <c r="U368" i="1"/>
  <c r="T369" i="1"/>
  <c r="V369" i="1" s="1"/>
  <c r="U369" i="1"/>
  <c r="W369" i="1"/>
  <c r="X369" i="1"/>
  <c r="T370" i="1"/>
  <c r="V370" i="1" s="1"/>
  <c r="W370" i="1" s="1"/>
  <c r="X370" i="1" s="1"/>
  <c r="U370" i="1"/>
  <c r="T371" i="1"/>
  <c r="U371" i="1"/>
  <c r="T372" i="1"/>
  <c r="U372" i="1"/>
  <c r="V372" i="1"/>
  <c r="W372" i="1" s="1"/>
  <c r="X372" i="1" s="1"/>
  <c r="T373" i="1"/>
  <c r="U373" i="1"/>
  <c r="V373" i="1"/>
  <c r="W373" i="1"/>
  <c r="X373" i="1"/>
  <c r="T374" i="1"/>
  <c r="U374" i="1"/>
  <c r="V374" i="1" s="1"/>
  <c r="W374" i="1" s="1"/>
  <c r="X374" i="1" s="1"/>
  <c r="T375" i="1"/>
  <c r="U375" i="1"/>
  <c r="T376" i="1"/>
  <c r="V376" i="1" s="1"/>
  <c r="W376" i="1" s="1"/>
  <c r="U376" i="1"/>
  <c r="X376" i="1"/>
  <c r="T377" i="1"/>
  <c r="U377" i="1"/>
  <c r="T378" i="1"/>
  <c r="V378" i="1" s="1"/>
  <c r="W378" i="1" s="1"/>
  <c r="X378" i="1" s="1"/>
  <c r="U378" i="1"/>
  <c r="T379" i="1"/>
  <c r="U379" i="1"/>
  <c r="T380" i="1"/>
  <c r="U380" i="1"/>
  <c r="T381" i="1"/>
  <c r="V381" i="1" s="1"/>
  <c r="W381" i="1" s="1"/>
  <c r="X381" i="1" s="1"/>
  <c r="U381" i="1"/>
  <c r="T382" i="1"/>
  <c r="V382" i="1" s="1"/>
  <c r="W382" i="1" s="1"/>
  <c r="X382" i="1" s="1"/>
  <c r="U382" i="1"/>
  <c r="T383" i="1"/>
  <c r="V383" i="1" s="1"/>
  <c r="W383" i="1" s="1"/>
  <c r="X383" i="1" s="1"/>
  <c r="U383" i="1"/>
  <c r="T384" i="1"/>
  <c r="U384" i="1"/>
  <c r="T385" i="1"/>
  <c r="U385" i="1"/>
  <c r="V385" i="1"/>
  <c r="W385" i="1" s="1"/>
  <c r="X385" i="1" s="1"/>
  <c r="T386" i="1"/>
  <c r="V386" i="1" s="1"/>
  <c r="W386" i="1" s="1"/>
  <c r="X386" i="1" s="1"/>
  <c r="U386" i="1"/>
  <c r="T387" i="1"/>
  <c r="U387" i="1"/>
  <c r="V387" i="1"/>
  <c r="W387" i="1" s="1"/>
  <c r="X387" i="1" s="1"/>
  <c r="T388" i="1"/>
  <c r="V388" i="1" s="1"/>
  <c r="W388" i="1" s="1"/>
  <c r="X388" i="1" s="1"/>
  <c r="U388" i="1"/>
  <c r="T389" i="1"/>
  <c r="V389" i="1" s="1"/>
  <c r="U389" i="1"/>
  <c r="W389" i="1"/>
  <c r="X389" i="1" s="1"/>
  <c r="T390" i="1"/>
  <c r="V390" i="1" s="1"/>
  <c r="W390" i="1" s="1"/>
  <c r="X390" i="1" s="1"/>
  <c r="U390" i="1"/>
  <c r="T391" i="1"/>
  <c r="U391" i="1"/>
  <c r="T392" i="1"/>
  <c r="U392" i="1"/>
  <c r="V392" i="1"/>
  <c r="W392" i="1" s="1"/>
  <c r="X392" i="1" s="1"/>
  <c r="T393" i="1"/>
  <c r="U393" i="1"/>
  <c r="V393" i="1"/>
  <c r="W393" i="1"/>
  <c r="X393" i="1"/>
  <c r="T394" i="1"/>
  <c r="V394" i="1" s="1"/>
  <c r="W394" i="1" s="1"/>
  <c r="X394" i="1" s="1"/>
  <c r="U394" i="1"/>
  <c r="T395" i="1"/>
  <c r="U395" i="1"/>
  <c r="T396" i="1"/>
  <c r="U396" i="1"/>
  <c r="T397" i="1"/>
  <c r="V397" i="1" s="1"/>
  <c r="W397" i="1" s="1"/>
  <c r="X397" i="1" s="1"/>
  <c r="U397" i="1"/>
  <c r="T398" i="1"/>
  <c r="V398" i="1" s="1"/>
  <c r="W398" i="1" s="1"/>
  <c r="X398" i="1" s="1"/>
  <c r="U398" i="1"/>
  <c r="T399" i="1"/>
  <c r="U399" i="1"/>
  <c r="T400" i="1"/>
  <c r="V400" i="1" s="1"/>
  <c r="W400" i="1" s="1"/>
  <c r="X400" i="1" s="1"/>
  <c r="U400" i="1"/>
  <c r="T401" i="1"/>
  <c r="V401" i="1" s="1"/>
  <c r="U401" i="1"/>
  <c r="W401" i="1"/>
  <c r="X401" i="1"/>
  <c r="T402" i="1"/>
  <c r="V402" i="1" s="1"/>
  <c r="W402" i="1" s="1"/>
  <c r="X402" i="1" s="1"/>
  <c r="U402" i="1"/>
  <c r="T403" i="1"/>
  <c r="V403" i="1" s="1"/>
  <c r="W403" i="1" s="1"/>
  <c r="X403" i="1" s="1"/>
  <c r="U403" i="1"/>
  <c r="T404" i="1"/>
  <c r="V404" i="1" s="1"/>
  <c r="W404" i="1" s="1"/>
  <c r="X404" i="1" s="1"/>
  <c r="U404" i="1"/>
  <c r="T405" i="1"/>
  <c r="U405" i="1"/>
  <c r="V405" i="1"/>
  <c r="W405" i="1"/>
  <c r="X405" i="1"/>
  <c r="T406" i="1"/>
  <c r="V406" i="1" s="1"/>
  <c r="W406" i="1" s="1"/>
  <c r="X406" i="1" s="1"/>
  <c r="U406" i="1"/>
  <c r="T407" i="1"/>
  <c r="U407" i="1"/>
  <c r="V407" i="1"/>
  <c r="W407" i="1" s="1"/>
  <c r="X407" i="1" s="1"/>
  <c r="T408" i="1"/>
  <c r="V408" i="1" s="1"/>
  <c r="W408" i="1" s="1"/>
  <c r="X408" i="1" s="1"/>
  <c r="U408" i="1"/>
  <c r="T409" i="1"/>
  <c r="V409" i="1" s="1"/>
  <c r="W409" i="1" s="1"/>
  <c r="X409" i="1" s="1"/>
  <c r="U409" i="1"/>
  <c r="T410" i="1"/>
  <c r="V410" i="1" s="1"/>
  <c r="W410" i="1" s="1"/>
  <c r="X410" i="1" s="1"/>
  <c r="U410" i="1"/>
  <c r="T411" i="1"/>
  <c r="U411" i="1"/>
  <c r="T412" i="1"/>
  <c r="U412" i="1"/>
  <c r="V412" i="1"/>
  <c r="W412" i="1" s="1"/>
  <c r="X412" i="1" s="1"/>
  <c r="T413" i="1"/>
  <c r="U413" i="1"/>
  <c r="V413" i="1" s="1"/>
  <c r="W413" i="1" s="1"/>
  <c r="X413" i="1"/>
  <c r="T414" i="1"/>
  <c r="V414" i="1" s="1"/>
  <c r="W414" i="1" s="1"/>
  <c r="X414" i="1" s="1"/>
  <c r="U414" i="1"/>
  <c r="T415" i="1"/>
  <c r="U415" i="1"/>
  <c r="T416" i="1"/>
  <c r="U416" i="1"/>
  <c r="T417" i="1"/>
  <c r="U417" i="1"/>
  <c r="T418" i="1"/>
  <c r="V418" i="1" s="1"/>
  <c r="W418" i="1" s="1"/>
  <c r="X418" i="1" s="1"/>
  <c r="U418" i="1"/>
  <c r="T419" i="1"/>
  <c r="U419" i="1"/>
  <c r="T420" i="1"/>
  <c r="U420" i="1"/>
  <c r="T421" i="1"/>
  <c r="V421" i="1" s="1"/>
  <c r="W421" i="1" s="1"/>
  <c r="X421" i="1" s="1"/>
  <c r="U421" i="1"/>
  <c r="T422" i="1"/>
  <c r="V422" i="1" s="1"/>
  <c r="W422" i="1" s="1"/>
  <c r="X422" i="1" s="1"/>
  <c r="U422" i="1"/>
  <c r="T423" i="1"/>
  <c r="V423" i="1" s="1"/>
  <c r="W423" i="1" s="1"/>
  <c r="X423" i="1" s="1"/>
  <c r="U423" i="1"/>
  <c r="T424" i="1"/>
  <c r="V424" i="1" s="1"/>
  <c r="W424" i="1" s="1"/>
  <c r="X424" i="1" s="1"/>
  <c r="U424" i="1"/>
  <c r="T425" i="1"/>
  <c r="V425" i="1" s="1"/>
  <c r="W425" i="1" s="1"/>
  <c r="X425" i="1" s="1"/>
  <c r="U425" i="1"/>
  <c r="T426" i="1"/>
  <c r="V426" i="1" s="1"/>
  <c r="W426" i="1" s="1"/>
  <c r="X426" i="1" s="1"/>
  <c r="U426" i="1"/>
  <c r="T427" i="1"/>
  <c r="U427" i="1"/>
  <c r="V427" i="1"/>
  <c r="W427" i="1" s="1"/>
  <c r="X427" i="1" s="1"/>
  <c r="T428" i="1"/>
  <c r="V428" i="1" s="1"/>
  <c r="W428" i="1" s="1"/>
  <c r="X428" i="1" s="1"/>
  <c r="U428" i="1"/>
  <c r="T429" i="1"/>
  <c r="U429" i="1"/>
  <c r="V429" i="1"/>
  <c r="W429" i="1" s="1"/>
  <c r="X429" i="1" s="1"/>
  <c r="T430" i="1"/>
  <c r="V430" i="1" s="1"/>
  <c r="W430" i="1" s="1"/>
  <c r="X430" i="1" s="1"/>
  <c r="U430" i="1"/>
  <c r="T431" i="1"/>
  <c r="U431" i="1"/>
  <c r="T432" i="1"/>
  <c r="V432" i="1" s="1"/>
  <c r="W432" i="1" s="1"/>
  <c r="X432" i="1" s="1"/>
  <c r="U432" i="1"/>
  <c r="T433" i="1"/>
  <c r="U433" i="1"/>
  <c r="V433" i="1" s="1"/>
  <c r="W433" i="1" s="1"/>
  <c r="X433" i="1"/>
  <c r="T434" i="1"/>
  <c r="V434" i="1" s="1"/>
  <c r="W434" i="1" s="1"/>
  <c r="X434" i="1" s="1"/>
  <c r="U434" i="1"/>
  <c r="T435" i="1"/>
  <c r="V435" i="1" s="1"/>
  <c r="W435" i="1" s="1"/>
  <c r="X435" i="1" s="1"/>
  <c r="U435" i="1"/>
  <c r="T436" i="1"/>
  <c r="U436" i="1"/>
  <c r="T437" i="1"/>
  <c r="U437" i="1"/>
  <c r="T438" i="1"/>
  <c r="V438" i="1" s="1"/>
  <c r="W438" i="1" s="1"/>
  <c r="X438" i="1" s="1"/>
  <c r="U438" i="1"/>
  <c r="T439" i="1"/>
  <c r="U439" i="1"/>
  <c r="T440" i="1"/>
  <c r="U440" i="1"/>
  <c r="T441" i="1"/>
  <c r="V441" i="1" s="1"/>
  <c r="U441" i="1"/>
  <c r="W441" i="1"/>
  <c r="X441" i="1"/>
  <c r="T442" i="1"/>
  <c r="V442" i="1" s="1"/>
  <c r="W442" i="1" s="1"/>
  <c r="X442" i="1" s="1"/>
  <c r="U442" i="1"/>
  <c r="T443" i="1"/>
  <c r="V443" i="1" s="1"/>
  <c r="W443" i="1" s="1"/>
  <c r="X443" i="1" s="1"/>
  <c r="U443" i="1"/>
  <c r="T444" i="1"/>
  <c r="V444" i="1" s="1"/>
  <c r="U444" i="1"/>
  <c r="W444" i="1"/>
  <c r="X444" i="1" s="1"/>
  <c r="T445" i="1"/>
  <c r="U445" i="1"/>
  <c r="V445" i="1"/>
  <c r="W445" i="1"/>
  <c r="X445" i="1" s="1"/>
  <c r="T446" i="1"/>
  <c r="V446" i="1" s="1"/>
  <c r="W446" i="1" s="1"/>
  <c r="X446" i="1" s="1"/>
  <c r="U446" i="1"/>
  <c r="T447" i="1"/>
  <c r="U447" i="1"/>
  <c r="V447" i="1"/>
  <c r="W447" i="1" s="1"/>
  <c r="X447" i="1" s="1"/>
  <c r="T448" i="1"/>
  <c r="V448" i="1" s="1"/>
  <c r="W448" i="1" s="1"/>
  <c r="X448" i="1" s="1"/>
  <c r="U448" i="1"/>
  <c r="T449" i="1"/>
  <c r="U449" i="1"/>
  <c r="V449" i="1"/>
  <c r="W449" i="1"/>
  <c r="X449" i="1"/>
  <c r="T450" i="1"/>
  <c r="V450" i="1" s="1"/>
  <c r="W450" i="1" s="1"/>
  <c r="X450" i="1" s="1"/>
  <c r="U450" i="1"/>
  <c r="T451" i="1"/>
  <c r="U451" i="1"/>
  <c r="T452" i="1"/>
  <c r="U452" i="1"/>
  <c r="V452" i="1"/>
  <c r="W452" i="1" s="1"/>
  <c r="X452" i="1" s="1"/>
  <c r="T453" i="1"/>
  <c r="U453" i="1"/>
  <c r="V453" i="1" s="1"/>
  <c r="W453" i="1" s="1"/>
  <c r="X453" i="1" s="1"/>
  <c r="T454" i="1"/>
  <c r="V454" i="1" s="1"/>
  <c r="W454" i="1" s="1"/>
  <c r="X454" i="1" s="1"/>
  <c r="U454" i="1"/>
  <c r="T455" i="1"/>
  <c r="U455" i="1"/>
  <c r="T456" i="1"/>
  <c r="U456" i="1"/>
  <c r="T457" i="1"/>
  <c r="U457" i="1"/>
  <c r="T458" i="1"/>
  <c r="V458" i="1" s="1"/>
  <c r="W458" i="1" s="1"/>
  <c r="X458" i="1" s="1"/>
  <c r="U458" i="1"/>
  <c r="T459" i="1"/>
  <c r="U459" i="1"/>
  <c r="T460" i="1"/>
  <c r="U460" i="1"/>
  <c r="T461" i="1"/>
  <c r="V461" i="1" s="1"/>
  <c r="U461" i="1"/>
  <c r="W461" i="1"/>
  <c r="X461" i="1"/>
  <c r="T462" i="1"/>
  <c r="U462" i="1"/>
  <c r="V462" i="1"/>
  <c r="W462" i="1"/>
  <c r="X462" i="1" s="1"/>
  <c r="T463" i="1"/>
  <c r="U463" i="1"/>
  <c r="V463" i="1"/>
  <c r="W463" i="1" s="1"/>
  <c r="X463" i="1"/>
  <c r="T464" i="1"/>
  <c r="U464" i="1"/>
  <c r="V464" i="1"/>
  <c r="W464" i="1"/>
  <c r="X464" i="1" s="1"/>
  <c r="T465" i="1"/>
  <c r="V465" i="1" s="1"/>
  <c r="W465" i="1" s="1"/>
  <c r="X465" i="1" s="1"/>
  <c r="U465" i="1"/>
  <c r="T466" i="1"/>
  <c r="V466" i="1" s="1"/>
  <c r="W466" i="1" s="1"/>
  <c r="X466" i="1" s="1"/>
  <c r="U466" i="1"/>
  <c r="T467" i="1"/>
  <c r="V467" i="1" s="1"/>
  <c r="W467" i="1" s="1"/>
  <c r="X467" i="1" s="1"/>
  <c r="U467" i="1"/>
  <c r="T468" i="1"/>
  <c r="U468" i="1"/>
  <c r="V468" i="1"/>
  <c r="W468" i="1" s="1"/>
  <c r="X468" i="1" s="1"/>
  <c r="T469" i="1"/>
  <c r="U469" i="1"/>
  <c r="T470" i="1"/>
  <c r="V470" i="1" s="1"/>
  <c r="W470" i="1" s="1"/>
  <c r="X470" i="1" s="1"/>
  <c r="U470" i="1"/>
  <c r="T471" i="1"/>
  <c r="U471" i="1"/>
  <c r="V471" i="1"/>
  <c r="W471" i="1"/>
  <c r="X471" i="1" s="1"/>
  <c r="T472" i="1"/>
  <c r="V472" i="1" s="1"/>
  <c r="W472" i="1" s="1"/>
  <c r="X472" i="1" s="1"/>
  <c r="U472" i="1"/>
  <c r="T473" i="1"/>
  <c r="V473" i="1" s="1"/>
  <c r="W473" i="1" s="1"/>
  <c r="X473" i="1" s="1"/>
  <c r="U473" i="1"/>
  <c r="T474" i="1"/>
  <c r="V474" i="1" s="1"/>
  <c r="W474" i="1" s="1"/>
  <c r="X474" i="1" s="1"/>
  <c r="U474" i="1"/>
  <c r="T475" i="1"/>
  <c r="U475" i="1"/>
  <c r="T476" i="1"/>
  <c r="U476" i="1"/>
  <c r="T477" i="1"/>
  <c r="U477" i="1"/>
  <c r="V477" i="1"/>
  <c r="W477" i="1"/>
  <c r="X477" i="1" s="1"/>
  <c r="T478" i="1"/>
  <c r="V478" i="1" s="1"/>
  <c r="W478" i="1" s="1"/>
  <c r="X478" i="1" s="1"/>
  <c r="U478" i="1"/>
  <c r="T479" i="1"/>
  <c r="V479" i="1" s="1"/>
  <c r="W479" i="1" s="1"/>
  <c r="X479" i="1" s="1"/>
  <c r="U479" i="1"/>
  <c r="T480" i="1"/>
  <c r="U480" i="1"/>
  <c r="V480" i="1"/>
  <c r="W480" i="1"/>
  <c r="X480" i="1" s="1"/>
  <c r="T481" i="1"/>
  <c r="V481" i="1" s="1"/>
  <c r="W481" i="1" s="1"/>
  <c r="X481" i="1" s="1"/>
  <c r="U481" i="1"/>
  <c r="T482" i="1"/>
  <c r="U482" i="1"/>
  <c r="V482" i="1"/>
  <c r="W482" i="1" s="1"/>
  <c r="X482" i="1" s="1"/>
  <c r="T483" i="1"/>
  <c r="V483" i="1" s="1"/>
  <c r="W483" i="1" s="1"/>
  <c r="X483" i="1" s="1"/>
  <c r="U483" i="1"/>
  <c r="T484" i="1"/>
  <c r="U484" i="1"/>
  <c r="T485" i="1"/>
  <c r="V485" i="1" s="1"/>
  <c r="W485" i="1" s="1"/>
  <c r="X485" i="1" s="1"/>
  <c r="U485" i="1"/>
  <c r="T486" i="1"/>
  <c r="U486" i="1"/>
  <c r="V486" i="1"/>
  <c r="W486" i="1" s="1"/>
  <c r="X486" i="1" s="1"/>
  <c r="T487" i="1"/>
  <c r="V487" i="1" s="1"/>
  <c r="W487" i="1" s="1"/>
  <c r="X487" i="1" s="1"/>
  <c r="U487" i="1"/>
  <c r="T488" i="1"/>
  <c r="U488" i="1"/>
  <c r="V488" i="1" s="1"/>
  <c r="W488" i="1" s="1"/>
  <c r="X488" i="1" s="1"/>
  <c r="T489" i="1"/>
  <c r="U489" i="1"/>
  <c r="V489" i="1"/>
  <c r="W489" i="1"/>
  <c r="X489" i="1" s="1"/>
  <c r="T490" i="1"/>
  <c r="V490" i="1" s="1"/>
  <c r="W490" i="1" s="1"/>
  <c r="X490" i="1" s="1"/>
  <c r="U490" i="1"/>
  <c r="T491" i="1"/>
  <c r="U491" i="1"/>
  <c r="V491" i="1"/>
  <c r="W491" i="1"/>
  <c r="X491" i="1" s="1"/>
  <c r="T492" i="1"/>
  <c r="U492" i="1"/>
  <c r="V492" i="1"/>
  <c r="W492" i="1" s="1"/>
  <c r="X492" i="1" s="1"/>
  <c r="T493" i="1"/>
  <c r="U493" i="1"/>
  <c r="T494" i="1"/>
  <c r="V494" i="1" s="1"/>
  <c r="W494" i="1" s="1"/>
  <c r="X494" i="1" s="1"/>
  <c r="U494" i="1"/>
  <c r="T495" i="1"/>
  <c r="V495" i="1" s="1"/>
  <c r="W495" i="1" s="1"/>
  <c r="X495" i="1" s="1"/>
  <c r="U495" i="1"/>
  <c r="T496" i="1"/>
  <c r="U496" i="1"/>
  <c r="T497" i="1"/>
  <c r="U497" i="1"/>
  <c r="V497" i="1"/>
  <c r="W497" i="1"/>
  <c r="X497" i="1"/>
  <c r="T498" i="1"/>
  <c r="V498" i="1" s="1"/>
  <c r="W498" i="1" s="1"/>
  <c r="X498" i="1" s="1"/>
  <c r="U498" i="1"/>
  <c r="T499" i="1"/>
  <c r="V499" i="1" s="1"/>
  <c r="W499" i="1" s="1"/>
  <c r="X499" i="1" s="1"/>
  <c r="U499" i="1"/>
  <c r="T500" i="1"/>
  <c r="U500" i="1"/>
  <c r="V500" i="1" s="1"/>
  <c r="W500" i="1" s="1"/>
  <c r="X500" i="1"/>
  <c r="T501" i="1"/>
  <c r="U501" i="1"/>
  <c r="V501" i="1" s="1"/>
  <c r="W501" i="1" s="1"/>
  <c r="X501" i="1" s="1"/>
  <c r="T502" i="1"/>
  <c r="V502" i="1" s="1"/>
  <c r="W502" i="1" s="1"/>
  <c r="X502" i="1" s="1"/>
  <c r="U502" i="1"/>
  <c r="T503" i="1"/>
  <c r="V503" i="1" s="1"/>
  <c r="W503" i="1" s="1"/>
  <c r="X503" i="1" s="1"/>
  <c r="U503" i="1"/>
  <c r="T504" i="1"/>
  <c r="V504" i="1" s="1"/>
  <c r="W504" i="1" s="1"/>
  <c r="X504" i="1" s="1"/>
  <c r="U504" i="1"/>
  <c r="T505" i="1"/>
  <c r="U505" i="1"/>
  <c r="V505" i="1"/>
  <c r="W505" i="1" s="1"/>
  <c r="X505" i="1" s="1"/>
  <c r="T506" i="1"/>
  <c r="V506" i="1" s="1"/>
  <c r="W506" i="1" s="1"/>
  <c r="X506" i="1" s="1"/>
  <c r="U506" i="1"/>
  <c r="T507" i="1"/>
  <c r="U507" i="1"/>
  <c r="V507" i="1" s="1"/>
  <c r="W507" i="1" s="1"/>
  <c r="X507" i="1" s="1"/>
  <c r="T508" i="1"/>
  <c r="U508" i="1"/>
  <c r="V508" i="1"/>
  <c r="W508" i="1"/>
  <c r="X508" i="1" s="1"/>
  <c r="T509" i="1"/>
  <c r="V509" i="1" s="1"/>
  <c r="W509" i="1" s="1"/>
  <c r="X509" i="1" s="1"/>
  <c r="U509" i="1"/>
  <c r="T510" i="1"/>
  <c r="V510" i="1" s="1"/>
  <c r="W510" i="1" s="1"/>
  <c r="X510" i="1" s="1"/>
  <c r="U510" i="1"/>
  <c r="T511" i="1"/>
  <c r="U511" i="1"/>
  <c r="V511" i="1"/>
  <c r="W511" i="1" s="1"/>
  <c r="X511" i="1"/>
  <c r="T512" i="1"/>
  <c r="V512" i="1" s="1"/>
  <c r="W512" i="1" s="1"/>
  <c r="X512" i="1" s="1"/>
  <c r="U512" i="1"/>
  <c r="T513" i="1"/>
  <c r="U513" i="1"/>
  <c r="T514" i="1"/>
  <c r="V514" i="1" s="1"/>
  <c r="W514" i="1" s="1"/>
  <c r="X514" i="1" s="1"/>
  <c r="U514" i="1"/>
  <c r="T515" i="1"/>
  <c r="V515" i="1" s="1"/>
  <c r="W515" i="1" s="1"/>
  <c r="X515" i="1" s="1"/>
  <c r="U515" i="1"/>
  <c r="T516" i="1"/>
  <c r="V516" i="1" s="1"/>
  <c r="W516" i="1" s="1"/>
  <c r="X516" i="1" s="1"/>
  <c r="U516" i="1"/>
  <c r="T517" i="1"/>
  <c r="U517" i="1"/>
  <c r="V517" i="1"/>
  <c r="W517" i="1"/>
  <c r="X517" i="1"/>
  <c r="T518" i="1"/>
  <c r="V518" i="1" s="1"/>
  <c r="W518" i="1" s="1"/>
  <c r="X518" i="1" s="1"/>
  <c r="U518" i="1"/>
  <c r="T519" i="1"/>
  <c r="U519" i="1"/>
  <c r="V519" i="1" s="1"/>
  <c r="W519" i="1" s="1"/>
  <c r="X519" i="1"/>
  <c r="T520" i="1"/>
  <c r="U520" i="1"/>
  <c r="V520" i="1" s="1"/>
  <c r="W520" i="1" s="1"/>
  <c r="X520" i="1" s="1"/>
  <c r="T521" i="1"/>
  <c r="U521" i="1"/>
  <c r="V521" i="1"/>
  <c r="W521" i="1" s="1"/>
  <c r="X521" i="1" s="1"/>
  <c r="T522" i="1"/>
  <c r="V522" i="1" s="1"/>
  <c r="W522" i="1" s="1"/>
  <c r="X522" i="1" s="1"/>
  <c r="U522" i="1"/>
  <c r="T523" i="1"/>
  <c r="V523" i="1" s="1"/>
  <c r="W523" i="1" s="1"/>
  <c r="X523" i="1" s="1"/>
  <c r="U523" i="1"/>
  <c r="T524" i="1"/>
  <c r="U524" i="1"/>
  <c r="V524" i="1"/>
  <c r="W524" i="1" s="1"/>
  <c r="X524" i="1"/>
  <c r="T525" i="1"/>
  <c r="U525" i="1"/>
  <c r="T526" i="1"/>
  <c r="V526" i="1" s="1"/>
  <c r="W526" i="1" s="1"/>
  <c r="X526" i="1" s="1"/>
  <c r="U526" i="1"/>
  <c r="T527" i="1"/>
  <c r="U527" i="1"/>
  <c r="V527" i="1"/>
  <c r="W527" i="1"/>
  <c r="X527" i="1" s="1"/>
  <c r="T528" i="1"/>
  <c r="V528" i="1" s="1"/>
  <c r="W528" i="1" s="1"/>
  <c r="X528" i="1" s="1"/>
  <c r="U528" i="1"/>
  <c r="T529" i="1"/>
  <c r="U529" i="1"/>
  <c r="V529" i="1"/>
  <c r="W529" i="1"/>
  <c r="X529" i="1"/>
  <c r="T530" i="1"/>
  <c r="U530" i="1"/>
  <c r="V530" i="1"/>
  <c r="W530" i="1" s="1"/>
  <c r="X530" i="1" s="1"/>
  <c r="T531" i="1"/>
  <c r="V531" i="1" s="1"/>
  <c r="U531" i="1"/>
  <c r="W531" i="1"/>
  <c r="X531" i="1"/>
  <c r="T532" i="1"/>
  <c r="V532" i="1" s="1"/>
  <c r="W532" i="1" s="1"/>
  <c r="X532" i="1" s="1"/>
  <c r="U532" i="1"/>
  <c r="T533" i="1"/>
  <c r="U533" i="1"/>
  <c r="V533" i="1"/>
  <c r="W533" i="1" s="1"/>
  <c r="X533" i="1"/>
  <c r="T534" i="1"/>
  <c r="V534" i="1" s="1"/>
  <c r="W534" i="1" s="1"/>
  <c r="X534" i="1" s="1"/>
  <c r="U534" i="1"/>
  <c r="T535" i="1"/>
  <c r="U535" i="1"/>
  <c r="V535" i="1" s="1"/>
  <c r="W535" i="1" s="1"/>
  <c r="X535" i="1" s="1"/>
  <c r="T536" i="1"/>
  <c r="U536" i="1"/>
  <c r="V536" i="1"/>
  <c r="W536" i="1"/>
  <c r="X536" i="1" s="1"/>
  <c r="T537" i="1"/>
  <c r="V537" i="1" s="1"/>
  <c r="W537" i="1" s="1"/>
  <c r="X537" i="1" s="1"/>
  <c r="U537" i="1"/>
  <c r="T538" i="1"/>
  <c r="V538" i="1" s="1"/>
  <c r="W538" i="1" s="1"/>
  <c r="X538" i="1" s="1"/>
  <c r="U538" i="1"/>
  <c r="T539" i="1"/>
  <c r="U539" i="1"/>
  <c r="V539" i="1"/>
  <c r="W539" i="1" s="1"/>
  <c r="X539" i="1" s="1"/>
  <c r="T540" i="1"/>
  <c r="U540" i="1"/>
  <c r="T541" i="1"/>
  <c r="V541" i="1" s="1"/>
  <c r="W541" i="1" s="1"/>
  <c r="X541" i="1" s="1"/>
  <c r="U541" i="1"/>
  <c r="T542" i="1"/>
  <c r="V542" i="1" s="1"/>
  <c r="W542" i="1" s="1"/>
  <c r="X542" i="1" s="1"/>
  <c r="U542" i="1"/>
  <c r="T543" i="1"/>
  <c r="U543" i="1"/>
  <c r="T544" i="1"/>
  <c r="V544" i="1" s="1"/>
  <c r="W544" i="1" s="1"/>
  <c r="X544" i="1" s="1"/>
  <c r="U544" i="1"/>
  <c r="T545" i="1"/>
  <c r="U545" i="1"/>
  <c r="V545" i="1"/>
  <c r="W545" i="1" s="1"/>
  <c r="X545" i="1" s="1"/>
  <c r="T546" i="1"/>
  <c r="V546" i="1" s="1"/>
  <c r="W546" i="1" s="1"/>
  <c r="X546" i="1" s="1"/>
  <c r="U546" i="1"/>
  <c r="T547" i="1"/>
  <c r="U547" i="1"/>
  <c r="V547" i="1" s="1"/>
  <c r="W547" i="1" s="1"/>
  <c r="X547" i="1"/>
  <c r="T548" i="1"/>
  <c r="U548" i="1"/>
  <c r="V548" i="1"/>
  <c r="W548" i="1"/>
  <c r="X548" i="1" s="1"/>
  <c r="T549" i="1"/>
  <c r="V549" i="1" s="1"/>
  <c r="W549" i="1" s="1"/>
  <c r="X549" i="1" s="1"/>
  <c r="U549" i="1"/>
  <c r="T550" i="1"/>
  <c r="U550" i="1"/>
  <c r="V550" i="1"/>
  <c r="W550" i="1" s="1"/>
  <c r="X550" i="1" s="1"/>
  <c r="T551" i="1"/>
  <c r="V551" i="1" s="1"/>
  <c r="W551" i="1" s="1"/>
  <c r="X551" i="1" s="1"/>
  <c r="U551" i="1"/>
  <c r="T552" i="1"/>
  <c r="V552" i="1" s="1"/>
  <c r="W552" i="1" s="1"/>
  <c r="X552" i="1" s="1"/>
  <c r="U552" i="1"/>
  <c r="T553" i="1"/>
  <c r="U553" i="1"/>
  <c r="V553" i="1"/>
  <c r="W553" i="1" s="1"/>
  <c r="X553" i="1" s="1"/>
  <c r="T554" i="1"/>
  <c r="U554" i="1"/>
  <c r="V554" i="1"/>
  <c r="W554" i="1"/>
  <c r="X554" i="1" s="1"/>
  <c r="T555" i="1"/>
  <c r="V555" i="1" s="1"/>
  <c r="W555" i="1" s="1"/>
  <c r="X555" i="1" s="1"/>
  <c r="U555" i="1"/>
  <c r="T556" i="1"/>
  <c r="U556" i="1"/>
  <c r="T557" i="1"/>
  <c r="V557" i="1" s="1"/>
  <c r="W557" i="1" s="1"/>
  <c r="X557" i="1" s="1"/>
  <c r="U557" i="1"/>
  <c r="T558" i="1"/>
  <c r="U558" i="1"/>
  <c r="V558" i="1"/>
  <c r="W558" i="1"/>
  <c r="X558" i="1" s="1"/>
  <c r="T559" i="1"/>
  <c r="V559" i="1" s="1"/>
  <c r="W559" i="1" s="1"/>
  <c r="X559" i="1" s="1"/>
  <c r="U559" i="1"/>
  <c r="T560" i="1"/>
  <c r="U560" i="1"/>
  <c r="V560" i="1"/>
  <c r="W560" i="1" s="1"/>
  <c r="X560" i="1"/>
  <c r="T561" i="1"/>
  <c r="U561" i="1"/>
  <c r="T562" i="1"/>
  <c r="V562" i="1" s="1"/>
  <c r="U562" i="1"/>
  <c r="W562" i="1"/>
  <c r="X562" i="1" s="1"/>
  <c r="T563" i="1"/>
  <c r="U563" i="1"/>
  <c r="T564" i="1"/>
  <c r="U564" i="1"/>
  <c r="V564" i="1"/>
  <c r="W564" i="1"/>
  <c r="X564" i="1" s="1"/>
  <c r="T565" i="1"/>
  <c r="V565" i="1" s="1"/>
  <c r="W565" i="1" s="1"/>
  <c r="X565" i="1" s="1"/>
  <c r="U565" i="1"/>
  <c r="T566" i="1"/>
  <c r="U566" i="1"/>
  <c r="T567" i="1"/>
  <c r="V567" i="1" s="1"/>
  <c r="W567" i="1" s="1"/>
  <c r="X567" i="1" s="1"/>
  <c r="U567" i="1"/>
  <c r="T568" i="1"/>
  <c r="U568" i="1"/>
  <c r="V568" i="1" s="1"/>
  <c r="W568" i="1" s="1"/>
  <c r="X568" i="1"/>
  <c r="T569" i="1"/>
  <c r="U569" i="1"/>
  <c r="V569" i="1" s="1"/>
  <c r="W569" i="1" s="1"/>
  <c r="X569" i="1" s="1"/>
  <c r="T570" i="1"/>
  <c r="U570" i="1"/>
  <c r="V570" i="1"/>
  <c r="W570" i="1" s="1"/>
  <c r="X570" i="1" s="1"/>
  <c r="T571" i="1"/>
  <c r="U571" i="1"/>
  <c r="V571" i="1" s="1"/>
  <c r="W571" i="1" s="1"/>
  <c r="X571" i="1" s="1"/>
  <c r="T572" i="1"/>
  <c r="V572" i="1" s="1"/>
  <c r="W572" i="1" s="1"/>
  <c r="X572" i="1" s="1"/>
  <c r="U572" i="1"/>
  <c r="T573" i="1"/>
  <c r="V573" i="1" s="1"/>
  <c r="W573" i="1" s="1"/>
  <c r="X573" i="1" s="1"/>
  <c r="U573" i="1"/>
  <c r="T574" i="1"/>
  <c r="U574" i="1"/>
  <c r="V574" i="1" s="1"/>
  <c r="W574" i="1" s="1"/>
  <c r="X574" i="1" s="1"/>
  <c r="T575" i="1"/>
  <c r="U575" i="1"/>
  <c r="V575" i="1"/>
  <c r="W575" i="1"/>
  <c r="X575" i="1"/>
  <c r="T576" i="1"/>
  <c r="V576" i="1" s="1"/>
  <c r="W576" i="1" s="1"/>
  <c r="X576" i="1" s="1"/>
  <c r="U576" i="1"/>
  <c r="T577" i="1"/>
  <c r="U577" i="1"/>
  <c r="T578" i="1"/>
  <c r="V578" i="1" s="1"/>
  <c r="W578" i="1" s="1"/>
  <c r="X578" i="1" s="1"/>
  <c r="U578" i="1"/>
  <c r="T579" i="1"/>
  <c r="V579" i="1" s="1"/>
  <c r="U579" i="1"/>
  <c r="W579" i="1"/>
  <c r="X579" i="1" s="1"/>
  <c r="T580" i="1"/>
  <c r="V580" i="1" s="1"/>
  <c r="W580" i="1" s="1"/>
  <c r="X580" i="1" s="1"/>
  <c r="U580" i="1"/>
  <c r="T581" i="1"/>
  <c r="U581" i="1"/>
  <c r="V581" i="1"/>
  <c r="W581" i="1" s="1"/>
  <c r="X581" i="1"/>
  <c r="T582" i="1"/>
  <c r="U582" i="1"/>
  <c r="T583" i="1"/>
  <c r="U583" i="1"/>
  <c r="T584" i="1"/>
  <c r="U584" i="1"/>
  <c r="T585" i="1"/>
  <c r="U585" i="1"/>
  <c r="V585" i="1"/>
  <c r="W585" i="1"/>
  <c r="X585" i="1" s="1"/>
  <c r="T586" i="1"/>
  <c r="U586" i="1"/>
  <c r="V586" i="1"/>
  <c r="W586" i="1" s="1"/>
  <c r="X586" i="1" s="1"/>
  <c r="U2" i="1"/>
  <c r="T2" i="1"/>
  <c r="V2" i="1" s="1"/>
  <c r="W2" i="1" s="1"/>
  <c r="X2" i="1" s="1"/>
  <c r="V484" i="1" l="1"/>
  <c r="W484" i="1" s="1"/>
  <c r="X484" i="1" s="1"/>
  <c r="V460" i="1"/>
  <c r="W460" i="1" s="1"/>
  <c r="X460" i="1" s="1"/>
  <c r="V396" i="1"/>
  <c r="W396" i="1" s="1"/>
  <c r="X396" i="1" s="1"/>
  <c r="V375" i="1"/>
  <c r="W375" i="1" s="1"/>
  <c r="X375" i="1" s="1"/>
  <c r="V190" i="1"/>
  <c r="W190" i="1" s="1"/>
  <c r="X190" i="1" s="1"/>
  <c r="V439" i="1"/>
  <c r="W439" i="1" s="1"/>
  <c r="X439" i="1" s="1"/>
  <c r="V431" i="1"/>
  <c r="W431" i="1" s="1"/>
  <c r="X431" i="1" s="1"/>
  <c r="V540" i="1"/>
  <c r="W540" i="1" s="1"/>
  <c r="X540" i="1" s="1"/>
  <c r="V496" i="1"/>
  <c r="W496" i="1" s="1"/>
  <c r="X496" i="1" s="1"/>
  <c r="V417" i="1"/>
  <c r="W417" i="1" s="1"/>
  <c r="X417" i="1" s="1"/>
  <c r="V340" i="1"/>
  <c r="W340" i="1" s="1"/>
  <c r="X340" i="1" s="1"/>
  <c r="V229" i="1"/>
  <c r="W229" i="1" s="1"/>
  <c r="X229" i="1" s="1"/>
  <c r="V563" i="1"/>
  <c r="W563" i="1" s="1"/>
  <c r="X563" i="1" s="1"/>
  <c r="V459" i="1"/>
  <c r="W459" i="1" s="1"/>
  <c r="X459" i="1" s="1"/>
  <c r="V451" i="1"/>
  <c r="W451" i="1" s="1"/>
  <c r="X451" i="1" s="1"/>
  <c r="V395" i="1"/>
  <c r="W395" i="1" s="1"/>
  <c r="X395" i="1" s="1"/>
  <c r="V293" i="1"/>
  <c r="W293" i="1" s="1"/>
  <c r="X293" i="1" s="1"/>
  <c r="V437" i="1"/>
  <c r="W437" i="1" s="1"/>
  <c r="X437" i="1" s="1"/>
  <c r="V416" i="1"/>
  <c r="W416" i="1" s="1"/>
  <c r="X416" i="1" s="1"/>
  <c r="V360" i="1"/>
  <c r="W360" i="1" s="1"/>
  <c r="X360" i="1" s="1"/>
  <c r="V476" i="1"/>
  <c r="W476" i="1" s="1"/>
  <c r="X476" i="1" s="1"/>
  <c r="V457" i="1"/>
  <c r="W457" i="1" s="1"/>
  <c r="X457" i="1" s="1"/>
  <c r="V436" i="1"/>
  <c r="W436" i="1" s="1"/>
  <c r="X436" i="1" s="1"/>
  <c r="V415" i="1"/>
  <c r="W415" i="1" s="1"/>
  <c r="X415" i="1" s="1"/>
  <c r="V380" i="1"/>
  <c r="W380" i="1" s="1"/>
  <c r="X380" i="1" s="1"/>
  <c r="V556" i="1"/>
  <c r="W556" i="1" s="1"/>
  <c r="X556" i="1" s="1"/>
  <c r="V493" i="1"/>
  <c r="W493" i="1" s="1"/>
  <c r="X493" i="1" s="1"/>
  <c r="V469" i="1"/>
  <c r="W469" i="1" s="1"/>
  <c r="X469" i="1" s="1"/>
  <c r="V351" i="1"/>
  <c r="W351" i="1" s="1"/>
  <c r="X351" i="1" s="1"/>
  <c r="V226" i="1"/>
  <c r="W226" i="1" s="1"/>
  <c r="X226" i="1" s="1"/>
  <c r="V513" i="1"/>
  <c r="W513" i="1" s="1"/>
  <c r="X513" i="1" s="1"/>
  <c r="V561" i="1"/>
  <c r="W561" i="1" s="1"/>
  <c r="X561" i="1" s="1"/>
  <c r="V525" i="1"/>
  <c r="W525" i="1" s="1"/>
  <c r="X525" i="1" s="1"/>
  <c r="V475" i="1"/>
  <c r="W475" i="1" s="1"/>
  <c r="X475" i="1" s="1"/>
  <c r="V456" i="1"/>
  <c r="W456" i="1" s="1"/>
  <c r="X456" i="1" s="1"/>
  <c r="V379" i="1"/>
  <c r="W379" i="1" s="1"/>
  <c r="X379" i="1" s="1"/>
  <c r="V344" i="1"/>
  <c r="W344" i="1" s="1"/>
  <c r="X344" i="1" s="1"/>
  <c r="V186" i="1"/>
  <c r="W186" i="1" s="1"/>
  <c r="X186" i="1" s="1"/>
  <c r="V566" i="1"/>
  <c r="W566" i="1" s="1"/>
  <c r="X566" i="1" s="1"/>
  <c r="V455" i="1"/>
  <c r="W455" i="1" s="1"/>
  <c r="X455" i="1" s="1"/>
  <c r="V399" i="1"/>
  <c r="W399" i="1" s="1"/>
  <c r="X399" i="1" s="1"/>
  <c r="V364" i="1"/>
  <c r="W364" i="1" s="1"/>
  <c r="X364" i="1" s="1"/>
  <c r="V584" i="1"/>
  <c r="W584" i="1" s="1"/>
  <c r="X584" i="1" s="1"/>
  <c r="V371" i="1"/>
  <c r="W371" i="1" s="1"/>
  <c r="X371" i="1" s="1"/>
  <c r="V193" i="1"/>
  <c r="W193" i="1" s="1"/>
  <c r="X193" i="1" s="1"/>
  <c r="V147" i="1"/>
  <c r="W147" i="1" s="1"/>
  <c r="X147" i="1" s="1"/>
  <c r="V377" i="1"/>
  <c r="W377" i="1" s="1"/>
  <c r="X377" i="1" s="1"/>
  <c r="V356" i="1"/>
  <c r="W356" i="1" s="1"/>
  <c r="X356" i="1" s="1"/>
  <c r="V289" i="1"/>
  <c r="W289" i="1" s="1"/>
  <c r="X289" i="1" s="1"/>
  <c r="V146" i="1"/>
  <c r="W146" i="1" s="1"/>
  <c r="X146" i="1" s="1"/>
  <c r="V115" i="1"/>
  <c r="W115" i="1" s="1"/>
  <c r="X115" i="1" s="1"/>
  <c r="V583" i="1"/>
  <c r="W583" i="1" s="1"/>
  <c r="X583" i="1" s="1"/>
  <c r="V543" i="1"/>
  <c r="W543" i="1" s="1"/>
  <c r="X543" i="1" s="1"/>
  <c r="V391" i="1"/>
  <c r="W391" i="1" s="1"/>
  <c r="X391" i="1" s="1"/>
  <c r="V303" i="1"/>
  <c r="W303" i="1" s="1"/>
  <c r="X303" i="1" s="1"/>
  <c r="V213" i="1"/>
  <c r="W213" i="1" s="1"/>
  <c r="X213" i="1" s="1"/>
  <c r="V577" i="1"/>
  <c r="W577" i="1" s="1"/>
  <c r="X577" i="1" s="1"/>
  <c r="V420" i="1"/>
  <c r="W420" i="1" s="1"/>
  <c r="X420" i="1" s="1"/>
  <c r="V384" i="1"/>
  <c r="W384" i="1" s="1"/>
  <c r="X384" i="1" s="1"/>
  <c r="V165" i="1"/>
  <c r="W165" i="1" s="1"/>
  <c r="X165" i="1" s="1"/>
  <c r="V158" i="1"/>
  <c r="W158" i="1" s="1"/>
  <c r="X158" i="1" s="1"/>
  <c r="V359" i="1"/>
  <c r="W359" i="1" s="1"/>
  <c r="X359" i="1" s="1"/>
  <c r="V582" i="1"/>
  <c r="W582" i="1" s="1"/>
  <c r="X582" i="1" s="1"/>
  <c r="V440" i="1"/>
  <c r="W440" i="1" s="1"/>
  <c r="X440" i="1" s="1"/>
  <c r="V419" i="1"/>
  <c r="W419" i="1" s="1"/>
  <c r="X419" i="1" s="1"/>
  <c r="V411" i="1"/>
  <c r="W411" i="1" s="1"/>
  <c r="X411" i="1" s="1"/>
  <c r="V287" i="1"/>
  <c r="W287" i="1" s="1"/>
  <c r="X287" i="1" s="1"/>
  <c r="V325" i="1"/>
  <c r="W325" i="1" s="1"/>
  <c r="X325" i="1" s="1"/>
  <c r="V275" i="1"/>
  <c r="W275" i="1" s="1"/>
  <c r="X275" i="1" s="1"/>
  <c r="V247" i="1"/>
  <c r="W247" i="1" s="1"/>
  <c r="X247" i="1" s="1"/>
  <c r="V14" i="1"/>
  <c r="W14" i="1" s="1"/>
  <c r="X14" i="1" s="1"/>
  <c r="V219" i="1"/>
  <c r="W219" i="1" s="1"/>
  <c r="X219" i="1" s="1"/>
  <c r="V130" i="1"/>
  <c r="W130" i="1" s="1"/>
  <c r="X130" i="1" s="1"/>
  <c r="V119" i="1"/>
  <c r="W119" i="1" s="1"/>
  <c r="X119" i="1" s="1"/>
  <c r="V75" i="1"/>
  <c r="W75" i="1" s="1"/>
  <c r="X75" i="1" s="1"/>
  <c r="V69" i="1"/>
  <c r="W69" i="1" s="1"/>
  <c r="X69" i="1" s="1"/>
  <c r="V307" i="1"/>
  <c r="W307" i="1" s="1"/>
  <c r="X307" i="1" s="1"/>
  <c r="V223" i="1"/>
  <c r="W223" i="1" s="1"/>
  <c r="X223" i="1" s="1"/>
  <c r="V306" i="1"/>
  <c r="W306" i="1" s="1"/>
  <c r="X306" i="1" s="1"/>
  <c r="V245" i="1"/>
  <c r="W245" i="1" s="1"/>
  <c r="X245" i="1" s="1"/>
  <c r="V167" i="1"/>
  <c r="W167" i="1" s="1"/>
  <c r="X167" i="1" s="1"/>
  <c r="V299" i="1"/>
  <c r="W299" i="1" s="1"/>
  <c r="X299" i="1" s="1"/>
  <c r="V33" i="1"/>
  <c r="W33" i="1" s="1"/>
  <c r="X33" i="1" s="1"/>
  <c r="V123" i="1"/>
  <c r="W123" i="1" s="1"/>
  <c r="X123" i="1" s="1"/>
  <c r="V283" i="1"/>
  <c r="W283" i="1" s="1"/>
  <c r="X283" i="1" s="1"/>
  <c r="V271" i="1"/>
  <c r="W271" i="1" s="1"/>
  <c r="X271" i="1" s="1"/>
  <c r="V255" i="1"/>
  <c r="W255" i="1" s="1"/>
  <c r="X255" i="1" s="1"/>
  <c r="V227" i="1"/>
  <c r="W227" i="1" s="1"/>
  <c r="X227" i="1" s="1"/>
  <c r="V171" i="1"/>
  <c r="W171" i="1" s="1"/>
  <c r="X171" i="1" s="1"/>
  <c r="V111" i="1"/>
  <c r="W111" i="1" s="1"/>
  <c r="X111" i="1" s="1"/>
  <c r="V95" i="1"/>
  <c r="W95" i="1" s="1"/>
  <c r="X95" i="1" s="1"/>
  <c r="V149" i="1"/>
  <c r="W149" i="1" s="1"/>
  <c r="X149" i="1" s="1"/>
  <c r="V127" i="1"/>
  <c r="W127" i="1" s="1"/>
  <c r="X127" i="1" s="1"/>
  <c r="V311" i="1"/>
  <c r="W311" i="1" s="1"/>
  <c r="X311" i="1" s="1"/>
  <c r="V231" i="1"/>
  <c r="W231" i="1" s="1"/>
  <c r="X231" i="1" s="1"/>
  <c r="V71" i="1"/>
  <c r="W71" i="1" s="1"/>
  <c r="X71" i="1" s="1"/>
  <c r="V263" i="1"/>
  <c r="W263" i="1" s="1"/>
  <c r="X263" i="1" s="1"/>
  <c r="V183" i="1"/>
  <c r="W183" i="1" s="1"/>
  <c r="X183" i="1" s="1"/>
  <c r="V103" i="1"/>
  <c r="W103" i="1" s="1"/>
  <c r="X103" i="1" s="1"/>
  <c r="V159" i="1"/>
  <c r="W159" i="1" s="1"/>
  <c r="X159" i="1" s="1"/>
  <c r="V107" i="1"/>
  <c r="W107" i="1" s="1"/>
  <c r="X107" i="1" s="1"/>
</calcChain>
</file>

<file path=xl/sharedStrings.xml><?xml version="1.0" encoding="utf-8"?>
<sst xmlns="http://schemas.openxmlformats.org/spreadsheetml/2006/main" count="781" uniqueCount="161">
  <si>
    <t>#Nome_da_Administradora</t>
  </si>
  <si>
    <t>CNPJ_da_Administradora</t>
  </si>
  <si>
    <t>Data_base</t>
  </si>
  <si>
    <t>Código_do_segmento</t>
  </si>
  <si>
    <t>Taxa_de_administração</t>
  </si>
  <si>
    <t>Quantidade_de_grupos_ativos</t>
  </si>
  <si>
    <t>Quantidade_de_grupos_constituídos_no_mês</t>
  </si>
  <si>
    <t>Quantidade_de_grupos_encerrados_no_mês</t>
  </si>
  <si>
    <t>Quantidade_de_cotas_comercializadas_no_mês</t>
  </si>
  <si>
    <t>Quantidade_de_cotas_excluídas_a_comercializar</t>
  </si>
  <si>
    <t>Quantidade_acumulada_de_cotas_ativas_contempladas</t>
  </si>
  <si>
    <t>Quantidade_de_cotas_ativas_não_contempladas</t>
  </si>
  <si>
    <t>Quantidade_de_cotas_ativas_contempladas_no_mês</t>
  </si>
  <si>
    <t>Quantidade_de_cotas_ativas_em_dia</t>
  </si>
  <si>
    <t>Quantidade_de_cotas_ativas_contempladas_inadimplentes</t>
  </si>
  <si>
    <t>Quantidade_de_cotas_ativas_não_contempladas_inadimplentes</t>
  </si>
  <si>
    <t>Quantidade_de_cotas_excluídas</t>
  </si>
  <si>
    <t>Quantidade_de_cotas_ativas_quitadas</t>
  </si>
  <si>
    <t>Quantidade_de_cotas_ativas_com_crédito_pendente_de_utilização</t>
  </si>
  <si>
    <t>ADEMICON ADM CONS S.A.</t>
  </si>
  <si>
    <t>ADM CONS BECKER LTDA</t>
  </si>
  <si>
    <t>ADM CONS NAC HONDA LTDA</t>
  </si>
  <si>
    <t>ADM CONS NAC VIME LTDA</t>
  </si>
  <si>
    <t>ADM CONS RCI BRASIL LTDA</t>
  </si>
  <si>
    <t>ADM CONS SICREDI LTDA</t>
  </si>
  <si>
    <t>ADM CONS SPENGLER LTDA</t>
  </si>
  <si>
    <t>ADM CONS UNICOOB LTDA</t>
  </si>
  <si>
    <t>ALPHA ADM CONS LTDA</t>
  </si>
  <si>
    <t>APEC ADM CONSORCIO S/A</t>
  </si>
  <si>
    <t>ASSOC BAHIANA DE MEDICINA ABM</t>
  </si>
  <si>
    <t>ASSOC DOS JUIZES DO RS</t>
  </si>
  <si>
    <t>BAMAQ ADM CONS LTDA</t>
  </si>
  <si>
    <t>BANCORBRÁS</t>
  </si>
  <si>
    <t>BANRISUL S.A. ADM CONSÓRCIOS</t>
  </si>
  <si>
    <t>BB CONSÓRCIOS</t>
  </si>
  <si>
    <t>BBC ADM CONS LTDA.</t>
  </si>
  <si>
    <t>BP</t>
  </si>
  <si>
    <t>BR CONSÓRCIOS ADM. CONS. LTDA.</t>
  </si>
  <si>
    <t>BRADESCO CONS. LTDA.</t>
  </si>
  <si>
    <t>BREITKOPF ADM CONS LTDA</t>
  </si>
  <si>
    <t>BRENNER ADM CONS LTDA</t>
  </si>
  <si>
    <t>BRISA ADM CONSÓRCIOS</t>
  </si>
  <si>
    <t>BRQUALY ADM CONS LTDA.</t>
  </si>
  <si>
    <t>CAMVEL ADM. CONS. LTDA.</t>
  </si>
  <si>
    <t>CANOPUS ADM CONSÓRCIOS</t>
  </si>
  <si>
    <t>CARLESSI ADM CONS LTDA</t>
  </si>
  <si>
    <t>CICAL ADM DE CONS LTDA</t>
  </si>
  <si>
    <t>CLUBE NAVAL</t>
  </si>
  <si>
    <t>CNF CONS NAC LTDA</t>
  </si>
  <si>
    <t>CNP CONSORCIO S.A. ADM CONS</t>
  </si>
  <si>
    <t>COIMEX ADM CONS S.A.</t>
  </si>
  <si>
    <t>CONBR ADM CONS S.A.</t>
  </si>
  <si>
    <t>CONS. NACIONAL VOLKSWAGEN LTDA.</t>
  </si>
  <si>
    <t>CONSCLIC ADM CONS LTDA.</t>
  </si>
  <si>
    <t>CONSORCIO GAZIN</t>
  </si>
  <si>
    <t>CONSORCIO NACIONAL NANUQUE</t>
  </si>
  <si>
    <t>CONSORCIO VOLVO</t>
  </si>
  <si>
    <t>CONSÓRCIO RESERVA</t>
  </si>
  <si>
    <t>CONVEF ADM CONS LTDA.</t>
  </si>
  <si>
    <t>COOPERATIVA MISTA ROMA (ANTIGA JOCKEY) - PROIBIDA</t>
  </si>
  <si>
    <t>DESTAQUE ADM. CONS. LTDA</t>
  </si>
  <si>
    <t>DISAL  ADM CONS LTDA</t>
  </si>
  <si>
    <t>ELDORADO ADM CONSORCIO</t>
  </si>
  <si>
    <t>EMBRACON ADM CONS LTDA</t>
  </si>
  <si>
    <t>EUTBEM ADM CONS S.A.</t>
  </si>
  <si>
    <t>FANCAR ADM CONS LTDA.</t>
  </si>
  <si>
    <t>FARROUPILHA ADM CONS LTDA</t>
  </si>
  <si>
    <t>FED.NAC.ASSOC.SERV.BCO CENTRAL</t>
  </si>
  <si>
    <t>FERRAZ CONSORCIOS</t>
  </si>
  <si>
    <t>FINAMA ADM CONS LTDA</t>
  </si>
  <si>
    <t>FIPAL</t>
  </si>
  <si>
    <t>FUNDACAO HAB. DO EXERCITO-FHE</t>
  </si>
  <si>
    <t>GAMBATTO ADM CONS LTDA</t>
  </si>
  <si>
    <t>GAP ADM CONS LTDA.</t>
  </si>
  <si>
    <t>GAPLAN ADM CONS LTDA</t>
  </si>
  <si>
    <t>GLOBO ADM. CONS. LTDA.</t>
  </si>
  <si>
    <t>GMAC ADM CONS  LTDA</t>
  </si>
  <si>
    <t>GROSCON ADM. CONS. LTDA.</t>
  </si>
  <si>
    <t>H. CONSÓRCIO</t>
  </si>
  <si>
    <t>HS ADM CONS LTDA</t>
  </si>
  <si>
    <t>IRMÃOS DE MARCO ADM CONS LTDA</t>
  </si>
  <si>
    <t>ITAÚ ADM DE CONSÓRCIOS LTDA</t>
  </si>
  <si>
    <t>ITAÚ UNIBANCO VEÍCULOS ADM CONS LTDA.</t>
  </si>
  <si>
    <t>KLUBI</t>
  </si>
  <si>
    <t>KSK ADM CONS LTDA.</t>
  </si>
  <si>
    <t>LUIZA ADM. CONS. LTDA</t>
  </si>
  <si>
    <t>MAGGI ADM CONS LTDA</t>
  </si>
  <si>
    <t>MASSEY FERGUSON ADM DE CONS LTDA</t>
  </si>
  <si>
    <t>MENEGALLI ADM CONS LTDA</t>
  </si>
  <si>
    <t>MERCABENCO</t>
  </si>
  <si>
    <t>MOTOASA ADM. CONS. LTDA</t>
  </si>
  <si>
    <t>MULTIMARCAS ADM.CONS.LTDA.</t>
  </si>
  <si>
    <t>NOVOTEMPO ADM CONS</t>
  </si>
  <si>
    <t>OPÇÃO ADM. CONSÓRCIO</t>
  </si>
  <si>
    <t>PORTOBENS ADM CONS LTDA</t>
  </si>
  <si>
    <t>PRIMO ROSSI ADM. CONS. LTDA</t>
  </si>
  <si>
    <t>PROMOVE</t>
  </si>
  <si>
    <t>QUALINVEST ADM CONS LTDA.</t>
  </si>
  <si>
    <t>RANDON ADM CONSÓRCIOS LTDA.</t>
  </si>
  <si>
    <t>RECON ADM. DE CONSORCIOS LTDA</t>
  </si>
  <si>
    <t>REDE OESTE ADM DE CONS LTDA</t>
  </si>
  <si>
    <t>REDENÇÃO ADM DE CONSÓRCIO</t>
  </si>
  <si>
    <t>REMAZA ADM CONS LTDA</t>
  </si>
  <si>
    <t>RIVEL ADM.CONSORCIOS</t>
  </si>
  <si>
    <t>RODOBENS ADM CONSORCIOS LTDA</t>
  </si>
  <si>
    <t>SANTA FÉ ADM CONS LTDA</t>
  </si>
  <si>
    <t>SANTANDER BRASIL ADM CONS LTDA</t>
  </si>
  <si>
    <t>SCANIA ADM CONS LTDA.</t>
  </si>
  <si>
    <t>SERRANA ADM CONSÓRCIOS LTDA.</t>
  </si>
  <si>
    <t>SICOOB ADM CONS LTDA.</t>
  </si>
  <si>
    <t>SINOSSERRA ADM CONSÓRCIOS S.A.</t>
  </si>
  <si>
    <t>SM ADM CONS LTDA</t>
  </si>
  <si>
    <t>SOLUÇÃO ADM. DE CONSÓRCIOS LTD</t>
  </si>
  <si>
    <t>SPERTA ADM CONSORCIO NAC LTDA</t>
  </si>
  <si>
    <t>SPONCHIADO ADM CONSÓRCIOS LTDA.</t>
  </si>
  <si>
    <t>SUZUKI MOTOS ADM. CONS. LTDA</t>
  </si>
  <si>
    <t>TOYOTA ADM CONS BRASIL LTDA.</t>
  </si>
  <si>
    <t>TRADIÇÃO ADM CONS. LTDA.</t>
  </si>
  <si>
    <t>TRIÂNGULO ADM CONS S/A</t>
  </si>
  <si>
    <t>TÁGIDE CONSÓRCIOS</t>
  </si>
  <si>
    <t>UNAFISCO-ASS NAC AUD FISC RFB</t>
  </si>
  <si>
    <t>UNECONSORCIO</t>
  </si>
  <si>
    <t>UNIFISA ADM NAC CONS LTDA</t>
  </si>
  <si>
    <t>UNIÃO CATARINENSE ADM CONS LTD</t>
  </si>
  <si>
    <t>VALTRA ADM CONS LTDA</t>
  </si>
  <si>
    <t>VANGUARDA ADM CONS LTDA.</t>
  </si>
  <si>
    <t>VINAC ADM DE CONSÓRCIOS LTDA</t>
  </si>
  <si>
    <t>VIVIANI ADM CONS NACIONAL LTDA.</t>
  </si>
  <si>
    <t>XS5 ADM CONS S.A.</t>
  </si>
  <si>
    <t>YAMAHA ADM CONS LTDA</t>
  </si>
  <si>
    <t>ZEMA ADM. CONSÓRCIO  LTDA</t>
  </si>
  <si>
    <t>ÁPICE ADM DE CONSORCIO LTDA</t>
  </si>
  <si>
    <t>ÂNCORA ADM CONS S.A.</t>
  </si>
  <si>
    <t>Rótulos de Linha</t>
  </si>
  <si>
    <t>Rótulos de Coluna</t>
  </si>
  <si>
    <t>Soma de Quantidade_de_cotas_comercializadas_no_mês</t>
  </si>
  <si>
    <t>Soma de Quantidade_de_cotas_ativas_contempladas_no_mês</t>
  </si>
  <si>
    <t>1 Imóveis</t>
  </si>
  <si>
    <t>4 Motocicletas</t>
  </si>
  <si>
    <t>5 Outros Bens</t>
  </si>
  <si>
    <t>6 Serviços</t>
  </si>
  <si>
    <t>Ativa</t>
  </si>
  <si>
    <t>Excluídas</t>
  </si>
  <si>
    <t>Comercializadas</t>
  </si>
  <si>
    <t>% excluídas</t>
  </si>
  <si>
    <t>% ativas</t>
  </si>
  <si>
    <t>Soma de Ativa</t>
  </si>
  <si>
    <t>Soma de Excluídas</t>
  </si>
  <si>
    <t>Soma de Comercializadas</t>
  </si>
  <si>
    <t>Soma de Quantidade_de_grupos_constituídos_no_mês</t>
  </si>
  <si>
    <t>Soma de Quantidade_de_grupos_encerrados_no_mês</t>
  </si>
  <si>
    <t>Valores</t>
  </si>
  <si>
    <t>Ativas</t>
  </si>
  <si>
    <t xml:space="preserve">Excluídas </t>
  </si>
  <si>
    <t xml:space="preserve">Comercializadas </t>
  </si>
  <si>
    <t>2 Veículos Pesados</t>
  </si>
  <si>
    <t>3 Veículos Leves</t>
  </si>
  <si>
    <t>5 Outros Bensa</t>
  </si>
  <si>
    <t>2 Veículos Leves</t>
  </si>
  <si>
    <t>3 Veículos Pesados</t>
  </si>
  <si>
    <t>5 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</si>
</sst>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%"/>
    <numFmt numFmtId="165" formatCode="_-* #,##0.0_-;\-* #,##0.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33" borderId="0" xfId="0" applyFill="1"/>
    <xf numFmtId="164" fontId="0" fillId="0" borderId="0" xfId="43" applyNumberFormat="1" applyFont="1"/>
    <xf numFmtId="0" fontId="0" fillId="0" borderId="0" xfId="0" applyAlignment="1">
      <alignment horizontal="left" indent="1"/>
    </xf>
    <xf numFmtId="43" fontId="0" fillId="0" borderId="0" xfId="42" applyFont="1"/>
    <xf numFmtId="165" fontId="0" fillId="0" borderId="0" xfId="42" applyNumberFormat="1" applyFont="1"/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3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1">
    <dxf>
      <font>
        <u val="none"/>
        <color theme="7" tint="-0.24994659260841701"/>
      </font>
      <fill>
        <patternFill patternType="solid">
          <fgColor rgb="FF002060"/>
          <bgColor rgb="FF002060"/>
        </patternFill>
      </fill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</dxfs>
  <tableStyles count="1" defaultTableStyle="TableStyleMedium2" defaultPivotStyle="PivotStyleLight16">
    <tableStyle name="Estilo de Segmentação de Dados 1" pivot="0" table="0" count="3" xr9:uid="{30827BF4-FC31-487D-8819-B912330827D3}">
      <tableStyleElement type="wholeTable" dxfId="0"/>
    </tableStyle>
  </tableStyles>
  <extLst>
    <ext xmlns:x14="http://schemas.microsoft.com/office/spreadsheetml/2009/9/main" uri="{46F421CA-312F-682f-3DD2-61675219B42D}">
      <x14:dxfs count="2">
        <dxf>
          <fill>
            <patternFill>
              <fgColor theme="8" tint="-0.24994659260841701"/>
              <bgColor rgb="FF0070C0"/>
            </patternFill>
          </fill>
        </dxf>
        <dxf>
          <fill>
            <patternFill>
              <fgColor theme="0" tint="-4.9989318521683403E-2"/>
              <bgColor theme="0" tint="-0.14996795556505021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Estilo de Segmentação de Dados 1">
          <x14:slicerStyleElements>
            <x14:slicerStyleElement type="selectedItemWithData" dxfId="1"/>
            <x14:slicerStyleElement type="hovered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microsoft.com/office/2007/relationships/slicerCache" Target="slicerCaches/slicerCache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microsoft.com/office/2007/relationships/slicerCache" Target="slicerCaches/slicerCach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6/relationships/vbaProject" Target="vbaProject.bin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[BI-DADOS-DO-SISTEMA-ATE-JUNHO-25.xlsm]ATIVAS!Tabela dinâmica3</c:name>
    <c:fmtId val="3"/>
  </c:pivotSource>
  <c:chart>
    <c:autoTitleDeleted val="0"/>
    <c:pivotFmts>
      <c:pivotFmt>
        <c:idx val="0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7030A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7030A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7030A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ATIVAS!$B$3:$B$4</c:f>
              <c:strCache>
                <c:ptCount val="1"/>
                <c:pt idx="0">
                  <c:v>1 Imóveis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ATIVAS!$A$5</c:f>
              <c:strCache>
                <c:ptCount val="1"/>
                <c:pt idx="0">
                  <c:v>ADM CONS SICREDI LTDA</c:v>
                </c:pt>
              </c:strCache>
            </c:strRef>
          </c:cat>
          <c:val>
            <c:numRef>
              <c:f>ATIVAS!$B$5</c:f>
              <c:numCache>
                <c:formatCode>General</c:formatCode>
                <c:ptCount val="1"/>
                <c:pt idx="0">
                  <c:v>72074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7-4DCA-BC23-72E82C264013}"/>
            </c:ext>
          </c:extLst>
        </c:ser>
        <c:ser>
          <c:idx val="1"/>
          <c:order val="1"/>
          <c:tx>
            <c:strRef>
              <c:f>ATIVAS!$C$3:$C$4</c:f>
              <c:strCache>
                <c:ptCount val="1"/>
                <c:pt idx="0">
                  <c:v>2 Veículos Pesados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ATIVAS!$A$5</c:f>
              <c:strCache>
                <c:ptCount val="1"/>
                <c:pt idx="0">
                  <c:v>ADM CONS SICREDI LTDA</c:v>
                </c:pt>
              </c:strCache>
            </c:strRef>
          </c:cat>
          <c:val>
            <c:numRef>
              <c:f>ATIVAS!$C$5</c:f>
              <c:numCache>
                <c:formatCode>General</c:formatCode>
                <c:ptCount val="1"/>
                <c:pt idx="0">
                  <c:v>91935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A7-4DCA-BC23-72E82C264013}"/>
            </c:ext>
          </c:extLst>
        </c:ser>
        <c:ser>
          <c:idx val="2"/>
          <c:order val="2"/>
          <c:tx>
            <c:strRef>
              <c:f>ATIVAS!$D$3:$D$4</c:f>
              <c:strCache>
                <c:ptCount val="1"/>
                <c:pt idx="0">
                  <c:v>3 Veículos Leves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ATIVAS!$A$5</c:f>
              <c:strCache>
                <c:ptCount val="1"/>
                <c:pt idx="0">
                  <c:v>ADM CONS SICREDI LTDA</c:v>
                </c:pt>
              </c:strCache>
            </c:strRef>
          </c:cat>
          <c:val>
            <c:numRef>
              <c:f>ATIVAS!$D$5</c:f>
              <c:numCache>
                <c:formatCode>General</c:formatCode>
                <c:ptCount val="1"/>
                <c:pt idx="0">
                  <c:v>224708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7A7-4DCA-BC23-72E82C264013}"/>
            </c:ext>
          </c:extLst>
        </c:ser>
        <c:ser>
          <c:idx val="3"/>
          <c:order val="3"/>
          <c:tx>
            <c:strRef>
              <c:f>ATIVAS!$E$3:$E$4</c:f>
              <c:strCache>
                <c:ptCount val="1"/>
                <c:pt idx="0">
                  <c:v>4 Motocicletas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ATIVAS!$A$5</c:f>
              <c:strCache>
                <c:ptCount val="1"/>
                <c:pt idx="0">
                  <c:v>ADM CONS SICREDI LTDA</c:v>
                </c:pt>
              </c:strCache>
            </c:strRef>
          </c:cat>
          <c:val>
            <c:numRef>
              <c:f>ATIVAS!$E$5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7A7-4DCA-BC23-72E82C264013}"/>
            </c:ext>
          </c:extLst>
        </c:ser>
        <c:ser>
          <c:idx val="4"/>
          <c:order val="4"/>
          <c:tx>
            <c:strRef>
              <c:f>ATIVAS!$F$3:$F$4</c:f>
              <c:strCache>
                <c:ptCount val="1"/>
                <c:pt idx="0">
                  <c:v>5 Outros Bensa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ATIVAS!$A$5</c:f>
              <c:strCache>
                <c:ptCount val="1"/>
                <c:pt idx="0">
                  <c:v>ADM CONS SICREDI LTDA</c:v>
                </c:pt>
              </c:strCache>
            </c:strRef>
          </c:cat>
          <c:val>
            <c:numRef>
              <c:f>ATIVAS!$F$5</c:f>
              <c:numCache>
                <c:formatCode>General</c:formatCode>
                <c:ptCount val="1"/>
                <c:pt idx="0">
                  <c:v>1322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7A7-4DCA-BC23-72E82C264013}"/>
            </c:ext>
          </c:extLst>
        </c:ser>
        <c:ser>
          <c:idx val="5"/>
          <c:order val="5"/>
          <c:tx>
            <c:strRef>
              <c:f>ATIVAS!$G$3:$G$4</c:f>
              <c:strCache>
                <c:ptCount val="1"/>
                <c:pt idx="0">
                  <c:v>6 Serviços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ATIVAS!$A$5</c:f>
              <c:strCache>
                <c:ptCount val="1"/>
                <c:pt idx="0">
                  <c:v>ADM CONS SICREDI LTDA</c:v>
                </c:pt>
              </c:strCache>
            </c:strRef>
          </c:cat>
          <c:val>
            <c:numRef>
              <c:f>ATIVAS!$G$5</c:f>
              <c:numCache>
                <c:formatCode>General</c:formatCode>
                <c:ptCount val="1"/>
                <c:pt idx="0">
                  <c:v>53805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7A7-4DCA-BC23-72E82C264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59520"/>
        <c:axId val="11863840"/>
      </c:barChart>
      <c:catAx>
        <c:axId val="1185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4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863840"/>
        <c:crosses val="autoZero"/>
        <c:auto val="1"/>
        <c:lblAlgn val="ctr"/>
        <c:lblOffset val="100"/>
        <c:noMultiLvlLbl val="0"/>
      </c:catAx>
      <c:valAx>
        <c:axId val="11863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4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85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4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002060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accent4">
              <a:lumMod val="60000"/>
              <a:lumOff val="40000"/>
            </a:schemeClr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[BI-DADOS-DO-SISTEMA-ATE-JUNHO-25.xlsm]EXCLUÍDAS!Tabela dinâmica4</c:name>
    <c:fmtId val="2"/>
  </c:pivotSource>
  <c:chart>
    <c:autoTitleDeleted val="0"/>
    <c:pivotFmts>
      <c:pivotFmt>
        <c:idx val="0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7030A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7030A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7030A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EXCLUÍDAS!$B$3:$B$4</c:f>
              <c:strCache>
                <c:ptCount val="1"/>
                <c:pt idx="0">
                  <c:v>1 Imóveis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EXCLUÍDAS!$A$5</c:f>
              <c:strCache>
                <c:ptCount val="1"/>
                <c:pt idx="0">
                  <c:v>ADM CONS SICREDI LTDA</c:v>
                </c:pt>
              </c:strCache>
            </c:strRef>
          </c:cat>
          <c:val>
            <c:numRef>
              <c:f>EXCLUÍDAS!$B$5</c:f>
              <c:numCache>
                <c:formatCode>General</c:formatCode>
                <c:ptCount val="1"/>
                <c:pt idx="0">
                  <c:v>28753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80-47CB-8C2F-AB507AE05AD7}"/>
            </c:ext>
          </c:extLst>
        </c:ser>
        <c:ser>
          <c:idx val="1"/>
          <c:order val="1"/>
          <c:tx>
            <c:strRef>
              <c:f>EXCLUÍDAS!$C$3:$C$4</c:f>
              <c:strCache>
                <c:ptCount val="1"/>
                <c:pt idx="0">
                  <c:v>2 Veículos Leves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EXCLUÍDAS!$A$5</c:f>
              <c:strCache>
                <c:ptCount val="1"/>
                <c:pt idx="0">
                  <c:v>ADM CONS SICREDI LTDA</c:v>
                </c:pt>
              </c:strCache>
            </c:strRef>
          </c:cat>
          <c:val>
            <c:numRef>
              <c:f>EXCLUÍDAS!$C$5</c:f>
              <c:numCache>
                <c:formatCode>General</c:formatCode>
                <c:ptCount val="1"/>
                <c:pt idx="0">
                  <c:v>20979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80-47CB-8C2F-AB507AE05AD7}"/>
            </c:ext>
          </c:extLst>
        </c:ser>
        <c:ser>
          <c:idx val="2"/>
          <c:order val="2"/>
          <c:tx>
            <c:strRef>
              <c:f>EXCLUÍDAS!$D$3:$D$4</c:f>
              <c:strCache>
                <c:ptCount val="1"/>
                <c:pt idx="0">
                  <c:v>3 Veículos Pesados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EXCLUÍDAS!$A$5</c:f>
              <c:strCache>
                <c:ptCount val="1"/>
                <c:pt idx="0">
                  <c:v>ADM CONS SICREDI LTDA</c:v>
                </c:pt>
              </c:strCache>
            </c:strRef>
          </c:cat>
          <c:val>
            <c:numRef>
              <c:f>EXCLUÍDAS!$D$5</c:f>
              <c:numCache>
                <c:formatCode>General</c:formatCode>
                <c:ptCount val="1"/>
                <c:pt idx="0">
                  <c:v>47371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80-47CB-8C2F-AB507AE05AD7}"/>
            </c:ext>
          </c:extLst>
        </c:ser>
        <c:ser>
          <c:idx val="3"/>
          <c:order val="3"/>
          <c:tx>
            <c:strRef>
              <c:f>EXCLUÍDAS!$E$3:$E$4</c:f>
              <c:strCache>
                <c:ptCount val="1"/>
                <c:pt idx="0">
                  <c:v>4 Motocicletas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EXCLUÍDAS!$A$5</c:f>
              <c:strCache>
                <c:ptCount val="1"/>
                <c:pt idx="0">
                  <c:v>ADM CONS SICREDI LTDA</c:v>
                </c:pt>
              </c:strCache>
            </c:strRef>
          </c:cat>
          <c:val>
            <c:numRef>
              <c:f>EXCLUÍDAS!$E$5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880-47CB-8C2F-AB507AE05AD7}"/>
            </c:ext>
          </c:extLst>
        </c:ser>
        <c:ser>
          <c:idx val="4"/>
          <c:order val="4"/>
          <c:tx>
            <c:strRef>
              <c:f>EXCLUÍDAS!$F$3:$F$4</c:f>
              <c:strCache>
                <c:ptCount val="1"/>
                <c:pt idx="0">
                  <c:v>5 Outros Bens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EXCLUÍDAS!$A$5</c:f>
              <c:strCache>
                <c:ptCount val="1"/>
                <c:pt idx="0">
                  <c:v>ADM CONS SICREDI LTDA</c:v>
                </c:pt>
              </c:strCache>
            </c:strRef>
          </c:cat>
          <c:val>
            <c:numRef>
              <c:f>EXCLUÍDAS!$F$5</c:f>
              <c:numCache>
                <c:formatCode>General</c:formatCode>
                <c:ptCount val="1"/>
                <c:pt idx="0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80-47CB-8C2F-AB507AE05AD7}"/>
            </c:ext>
          </c:extLst>
        </c:ser>
        <c:ser>
          <c:idx val="5"/>
          <c:order val="5"/>
          <c:tx>
            <c:strRef>
              <c:f>EXCLUÍDAS!$G$3:$G$4</c:f>
              <c:strCache>
                <c:ptCount val="1"/>
                <c:pt idx="0">
                  <c:v>6 Serviços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EXCLUÍDAS!$A$5</c:f>
              <c:strCache>
                <c:ptCount val="1"/>
                <c:pt idx="0">
                  <c:v>ADM CONS SICREDI LTDA</c:v>
                </c:pt>
              </c:strCache>
            </c:strRef>
          </c:cat>
          <c:val>
            <c:numRef>
              <c:f>EXCLUÍDAS!$G$5</c:f>
              <c:numCache>
                <c:formatCode>General</c:formatCode>
                <c:ptCount val="1"/>
                <c:pt idx="0">
                  <c:v>8983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880-47CB-8C2F-AB507AE05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66240"/>
        <c:axId val="11867200"/>
      </c:barChart>
      <c:catAx>
        <c:axId val="1186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4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867200"/>
        <c:crosses val="autoZero"/>
        <c:auto val="1"/>
        <c:lblAlgn val="ctr"/>
        <c:lblOffset val="100"/>
        <c:noMultiLvlLbl val="0"/>
      </c:catAx>
      <c:valAx>
        <c:axId val="11867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4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86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4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002060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accent4">
              <a:lumMod val="60000"/>
              <a:lumOff val="40000"/>
            </a:schemeClr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[BI-DADOS-DO-SISTEMA-ATE-JUNHO-25.xlsm]COMERCIALIZADAS!Tabela dinâmica5</c:name>
    <c:fmtId val="2"/>
  </c:pivotSource>
  <c:chart>
    <c:autoTitleDeleted val="0"/>
    <c:pivotFmts>
      <c:pivotFmt>
        <c:idx val="0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7030A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7030A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7030A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ln>
                    <a:noFill/>
                  </a:ln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556231035802252"/>
          <c:y val="6.540880503144654E-2"/>
          <c:w val="0.60521291101445995"/>
          <c:h val="0.827933244193532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COMERCIALIZADAS!$B$3:$B$4</c:f>
              <c:strCache>
                <c:ptCount val="1"/>
                <c:pt idx="0">
                  <c:v>1 Imóveis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COMERCIALIZADAS!$A$5</c:f>
              <c:strCache>
                <c:ptCount val="1"/>
                <c:pt idx="0">
                  <c:v>ADM CONS SICREDI LTDA</c:v>
                </c:pt>
              </c:strCache>
            </c:strRef>
          </c:cat>
          <c:val>
            <c:numRef>
              <c:f>COMERCIALIZADAS!$B$5</c:f>
              <c:numCache>
                <c:formatCode>General</c:formatCode>
                <c:ptCount val="1"/>
                <c:pt idx="0">
                  <c:v>100827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E-41A8-9203-91DB65C83EEF}"/>
            </c:ext>
          </c:extLst>
        </c:ser>
        <c:ser>
          <c:idx val="1"/>
          <c:order val="1"/>
          <c:tx>
            <c:strRef>
              <c:f>COMERCIALIZADAS!$C$3:$C$4</c:f>
              <c:strCache>
                <c:ptCount val="1"/>
                <c:pt idx="0">
                  <c:v>2 Veículos Pesados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COMERCIALIZADAS!$A$5</c:f>
              <c:strCache>
                <c:ptCount val="1"/>
                <c:pt idx="0">
                  <c:v>ADM CONS SICREDI LTDA</c:v>
                </c:pt>
              </c:strCache>
            </c:strRef>
          </c:cat>
          <c:val>
            <c:numRef>
              <c:f>COMERCIALIZADAS!$C$5</c:f>
              <c:numCache>
                <c:formatCode>General</c:formatCode>
                <c:ptCount val="1"/>
                <c:pt idx="0">
                  <c:v>112914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4E-41A8-9203-91DB65C83EEF}"/>
            </c:ext>
          </c:extLst>
        </c:ser>
        <c:ser>
          <c:idx val="2"/>
          <c:order val="2"/>
          <c:tx>
            <c:strRef>
              <c:f>COMERCIALIZADAS!$D$3:$D$4</c:f>
              <c:strCache>
                <c:ptCount val="1"/>
                <c:pt idx="0">
                  <c:v>3 Veículos Leves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COMERCIALIZADAS!$A$5</c:f>
              <c:strCache>
                <c:ptCount val="1"/>
                <c:pt idx="0">
                  <c:v>ADM CONS SICREDI LTDA</c:v>
                </c:pt>
              </c:strCache>
            </c:strRef>
          </c:cat>
          <c:val>
            <c:numRef>
              <c:f>COMERCIALIZADAS!$D$5</c:f>
              <c:numCache>
                <c:formatCode>General</c:formatCode>
                <c:ptCount val="1"/>
                <c:pt idx="0">
                  <c:v>272079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04E-41A8-9203-91DB65C83EEF}"/>
            </c:ext>
          </c:extLst>
        </c:ser>
        <c:ser>
          <c:idx val="3"/>
          <c:order val="3"/>
          <c:tx>
            <c:strRef>
              <c:f>COMERCIALIZADAS!$E$3:$E$4</c:f>
              <c:strCache>
                <c:ptCount val="1"/>
                <c:pt idx="0">
                  <c:v>4 Motocicletas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COMERCIALIZADAS!$A$5</c:f>
              <c:strCache>
                <c:ptCount val="1"/>
                <c:pt idx="0">
                  <c:v>ADM CONS SICREDI LTDA</c:v>
                </c:pt>
              </c:strCache>
            </c:strRef>
          </c:cat>
          <c:val>
            <c:numRef>
              <c:f>COMERCIALIZADAS!$E$5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04E-41A8-9203-91DB65C83EEF}"/>
            </c:ext>
          </c:extLst>
        </c:ser>
        <c:ser>
          <c:idx val="4"/>
          <c:order val="4"/>
          <c:tx>
            <c:strRef>
              <c:f>COMERCIALIZADAS!$F$3:$F$4</c:f>
              <c:strCache>
                <c:ptCount val="1"/>
                <c:pt idx="0">
                  <c:v>5 Outros Bens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COMERCIALIZADAS!$A$5</c:f>
              <c:strCache>
                <c:ptCount val="1"/>
                <c:pt idx="0">
                  <c:v>ADM CONS SICREDI LTDA</c:v>
                </c:pt>
              </c:strCache>
            </c:strRef>
          </c:cat>
          <c:val>
            <c:numRef>
              <c:f>COMERCIALIZADAS!$F$5</c:f>
              <c:numCache>
                <c:formatCode>General</c:formatCode>
                <c:ptCount val="1"/>
                <c:pt idx="0">
                  <c:v>1695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04E-41A8-9203-91DB65C83EEF}"/>
            </c:ext>
          </c:extLst>
        </c:ser>
        <c:ser>
          <c:idx val="5"/>
          <c:order val="5"/>
          <c:tx>
            <c:strRef>
              <c:f>COMERCIALIZADAS!$G$3:$G$4</c:f>
              <c:strCache>
                <c:ptCount val="1"/>
                <c:pt idx="0">
                  <c:v>6 Serviços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COMERCIALIZADAS!$A$5</c:f>
              <c:strCache>
                <c:ptCount val="1"/>
                <c:pt idx="0">
                  <c:v>ADM CONS SICREDI LTDA</c:v>
                </c:pt>
              </c:strCache>
            </c:strRef>
          </c:cat>
          <c:val>
            <c:numRef>
              <c:f>COMERCIALIZADAS!$G$5</c:f>
              <c:numCache>
                <c:formatCode>General</c:formatCode>
                <c:ptCount val="1"/>
                <c:pt idx="0">
                  <c:v>62788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04E-41A8-9203-91DB65C83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377344"/>
        <c:axId val="169380224"/>
      </c:barChart>
      <c:catAx>
        <c:axId val="16937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accent4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380224"/>
        <c:crosses val="autoZero"/>
        <c:auto val="1"/>
        <c:lblAlgn val="ctr"/>
        <c:lblOffset val="100"/>
        <c:noMultiLvlLbl val="0"/>
      </c:catAx>
      <c:valAx>
        <c:axId val="169380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accent4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937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accent4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002060"/>
    </a:solidFill>
    <a:ln w="9525" cap="flat" cmpd="sng" algn="ctr">
      <a:noFill/>
      <a:round/>
    </a:ln>
    <a:effectLst/>
  </c:spPr>
  <c:txPr>
    <a:bodyPr/>
    <a:lstStyle/>
    <a:p>
      <a:pPr>
        <a:defRPr>
          <a:ln>
            <a:noFill/>
          </a:ln>
          <a:solidFill>
            <a:schemeClr val="accent4">
              <a:lumMod val="60000"/>
              <a:lumOff val="40000"/>
            </a:schemeClr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[BI-DADOS-DO-SISTEMA-ATE-JUNHO-25.xlsm]VENDAS!Tabela dinâmica6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accent4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% DE COTAS VENDIDAS NO MÊS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accent4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VENDAS!$B$3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99-4341-985C-30115ABE04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99-4341-985C-30115ABE04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F99-4341-985C-30115ABE04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F99-4341-985C-30115ABE04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F99-4341-985C-30115ABE04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F99-4341-985C-30115ABE04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VENDAS!$A$4:$A$10</c:f>
              <c:multiLvlStrCache>
                <c:ptCount val="6"/>
                <c:lvl>
                  <c:pt idx="0">
                    <c:v>1 Imóveis</c:v>
                  </c:pt>
                  <c:pt idx="1">
                    <c:v>2 Veículos Pesados</c:v>
                  </c:pt>
                  <c:pt idx="2">
                    <c:v>3 Veículos Leves</c:v>
                  </c:pt>
                  <c:pt idx="3">
                    <c:v>4 Motocicletas</c:v>
                  </c:pt>
                  <c:pt idx="4">
                    <c:v>5 Outros</c:v>
                  </c:pt>
                  <c:pt idx="5">
                    <c:v>6 Serviços</c:v>
                  </c:pt>
                </c:lvl>
                <c:lvl>
                  <c:pt idx="0">
                    <c:v>ADM CONS SICREDI LTDA</c:v>
                  </c:pt>
                </c:lvl>
              </c:multiLvlStrCache>
            </c:multiLvlStrRef>
          </c:cat>
          <c:val>
            <c:numRef>
              <c:f>VENDAS!$B$4:$B$10</c:f>
              <c:numCache>
                <c:formatCode>General</c:formatCode>
                <c:ptCount val="6"/>
                <c:pt idx="0">
                  <c:v>1829</c:v>
                </c:pt>
                <c:pt idx="1">
                  <c:v>2077</c:v>
                </c:pt>
                <c:pt idx="2">
                  <c:v>7041</c:v>
                </c:pt>
                <c:pt idx="3">
                  <c:v>0</c:v>
                </c:pt>
                <c:pt idx="4">
                  <c:v>11</c:v>
                </c:pt>
                <c:pt idx="5">
                  <c:v>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F99-4341-985C-30115ABE0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4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002060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accent4">
              <a:lumMod val="60000"/>
              <a:lumOff val="40000"/>
            </a:schemeClr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[BI-DADOS-DO-SISTEMA-ATE-JUNHO-25.xlsm]CONTEMPLADAS!Tabela dinâmica7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accent4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% DE COTAS CONTEMPLADAS NO MÊS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accent4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CONTEMPLADAS!$B$3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27-4309-AB46-FFF604F1D9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27-4309-AB46-FFF604F1D9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F27-4309-AB46-FFF604F1D9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F27-4309-AB46-FFF604F1D9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F27-4309-AB46-FFF604F1D98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F27-4309-AB46-FFF604F1D988}"/>
              </c:ext>
            </c:extLst>
          </c:dPt>
          <c:cat>
            <c:multiLvlStrRef>
              <c:f>CONTEMPLADAS!$A$4:$A$10</c:f>
              <c:multiLvlStrCache>
                <c:ptCount val="6"/>
                <c:lvl>
                  <c:pt idx="0">
                    <c:v>1 Imóveis</c:v>
                  </c:pt>
                  <c:pt idx="1">
                    <c:v>2 Veículos Pesados</c:v>
                  </c:pt>
                  <c:pt idx="2">
                    <c:v>3 Veículos Leves</c:v>
                  </c:pt>
                  <c:pt idx="3">
                    <c:v>4 Motocicletas</c:v>
                  </c:pt>
                  <c:pt idx="4">
                    <c:v>5 Outros Bens</c:v>
                  </c:pt>
                  <c:pt idx="5">
                    <c:v>6 Serviços</c:v>
                  </c:pt>
                </c:lvl>
                <c:lvl>
                  <c:pt idx="0">
                    <c:v>ADM CONS SICREDI LTDA</c:v>
                  </c:pt>
                </c:lvl>
              </c:multiLvlStrCache>
            </c:multiLvlStrRef>
          </c:cat>
          <c:val>
            <c:numRef>
              <c:f>CONTEMPLADAS!$B$4:$B$10</c:f>
              <c:numCache>
                <c:formatCode>General</c:formatCode>
                <c:ptCount val="6"/>
                <c:pt idx="0">
                  <c:v>491</c:v>
                </c:pt>
                <c:pt idx="1">
                  <c:v>1164</c:v>
                </c:pt>
                <c:pt idx="2">
                  <c:v>2964</c:v>
                </c:pt>
                <c:pt idx="3">
                  <c:v>0</c:v>
                </c:pt>
                <c:pt idx="4">
                  <c:v>26</c:v>
                </c:pt>
                <c:pt idx="5">
                  <c:v>1371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F27-4309-AB46-FFF604F1D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4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002060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accent4">
              <a:lumMod val="60000"/>
              <a:lumOff val="40000"/>
            </a:schemeClr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[BI-DADOS-DO-SISTEMA-ATE-JUNHO-25.xlsm]GERAL!Tabela dinâmica8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00B0F0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4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GERAL!$B$3</c:f>
              <c:strCache>
                <c:ptCount val="1"/>
                <c:pt idx="0">
                  <c:v>Ativas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GERAL!$A$4:$A$9</c:f>
              <c:strCache>
                <c:ptCount val="6"/>
                <c:pt idx="0">
                  <c:v>1 Imóveis</c:v>
                </c:pt>
                <c:pt idx="1">
                  <c:v>2 Veículos Pesados</c:v>
                </c:pt>
                <c:pt idx="2">
                  <c:v>3 Veículos Leves</c:v>
                </c:pt>
                <c:pt idx="3">
                  <c:v>4 Motocicletas</c:v>
                </c:pt>
                <c:pt idx="4">
                  <c:v>5 Outros Bens</c:v>
                </c:pt>
                <c:pt idx="5">
                  <c:v>6 Serviços</c:v>
                </c:pt>
              </c:strCache>
            </c:strRef>
          </c:cat>
          <c:val>
            <c:numRef>
              <c:f>GERAL!$B$4:$B$9</c:f>
              <c:numCache>
                <c:formatCode>General</c:formatCode>
                <c:ptCount val="6"/>
                <c:pt idx="0">
                  <c:v>2110927</c:v>
                </c:pt>
                <c:pt idx="1">
                  <c:v>918829</c:v>
                </c:pt>
                <c:pt idx="2">
                  <c:v>4811789</c:v>
                </c:pt>
                <c:pt idx="3">
                  <c:v>3070193</c:v>
                </c:pt>
                <c:pt idx="4">
                  <c:v>279970</c:v>
                </c:pt>
                <c:pt idx="5">
                  <c:v>125068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45-4EDD-96E7-1A682CE97D17}"/>
            </c:ext>
          </c:extLst>
        </c:ser>
        <c:ser>
          <c:idx val="1"/>
          <c:order val="1"/>
          <c:tx>
            <c:strRef>
              <c:f>GERAL!$C$3</c:f>
              <c:strCache>
                <c:ptCount val="1"/>
                <c:pt idx="0">
                  <c:v>Excluídas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GERAL!$A$4:$A$9</c:f>
              <c:strCache>
                <c:ptCount val="6"/>
                <c:pt idx="0">
                  <c:v>1 Imóveis</c:v>
                </c:pt>
                <c:pt idx="1">
                  <c:v>2 Veículos Pesados</c:v>
                </c:pt>
                <c:pt idx="2">
                  <c:v>3 Veículos Leves</c:v>
                </c:pt>
                <c:pt idx="3">
                  <c:v>4 Motocicletas</c:v>
                </c:pt>
                <c:pt idx="4">
                  <c:v>5 Outros Bens</c:v>
                </c:pt>
                <c:pt idx="5">
                  <c:v>6 Serviços</c:v>
                </c:pt>
              </c:strCache>
            </c:strRef>
          </c:cat>
          <c:val>
            <c:numRef>
              <c:f>GERAL!$C$4:$C$9</c:f>
              <c:numCache>
                <c:formatCode>General</c:formatCode>
                <c:ptCount val="6"/>
                <c:pt idx="0">
                  <c:v>2887304</c:v>
                </c:pt>
                <c:pt idx="1">
                  <c:v>537644</c:v>
                </c:pt>
                <c:pt idx="2">
                  <c:v>4242860</c:v>
                </c:pt>
                <c:pt idx="3">
                  <c:v>2920734</c:v>
                </c:pt>
                <c:pt idx="4">
                  <c:v>288583</c:v>
                </c:pt>
                <c:pt idx="5">
                  <c:v>49047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45-4EDD-96E7-1A682CE97D17}"/>
            </c:ext>
          </c:extLst>
        </c:ser>
        <c:ser>
          <c:idx val="2"/>
          <c:order val="2"/>
          <c:tx>
            <c:strRef>
              <c:f>GERAL!$D$3</c:f>
              <c:strCache>
                <c:ptCount val="1"/>
                <c:pt idx="0">
                  <c:v>Comercializadas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GERAL!$A$4:$A$9</c:f>
              <c:strCache>
                <c:ptCount val="6"/>
                <c:pt idx="0">
                  <c:v>1 Imóveis</c:v>
                </c:pt>
                <c:pt idx="1">
                  <c:v>2 Veículos Pesados</c:v>
                </c:pt>
                <c:pt idx="2">
                  <c:v>3 Veículos Leves</c:v>
                </c:pt>
                <c:pt idx="3">
                  <c:v>4 Motocicletas</c:v>
                </c:pt>
                <c:pt idx="4">
                  <c:v>5 Outros Bens</c:v>
                </c:pt>
                <c:pt idx="5">
                  <c:v>6 Serviços</c:v>
                </c:pt>
              </c:strCache>
            </c:strRef>
          </c:cat>
          <c:val>
            <c:numRef>
              <c:f>GERAL!$D$4:$D$9</c:f>
              <c:numCache>
                <c:formatCode>General</c:formatCode>
                <c:ptCount val="6"/>
                <c:pt idx="0">
                  <c:v>4998231</c:v>
                </c:pt>
                <c:pt idx="1">
                  <c:v>1456473</c:v>
                </c:pt>
                <c:pt idx="2">
                  <c:v>9054649</c:v>
                </c:pt>
                <c:pt idx="3">
                  <c:v>5990927</c:v>
                </c:pt>
                <c:pt idx="4">
                  <c:v>568553</c:v>
                </c:pt>
                <c:pt idx="5">
                  <c:v>174115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45-4EDD-96E7-1A682CE97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3132848"/>
        <c:axId val="653127088"/>
      </c:barChart>
      <c:catAx>
        <c:axId val="65313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4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3127088"/>
        <c:crosses val="autoZero"/>
        <c:auto val="1"/>
        <c:lblAlgn val="ctr"/>
        <c:lblOffset val="100"/>
        <c:noMultiLvlLbl val="0"/>
      </c:catAx>
      <c:valAx>
        <c:axId val="65312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4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53132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accent4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002060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accent4">
              <a:lumMod val="60000"/>
              <a:lumOff val="40000"/>
            </a:schemeClr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image" Target="../media/image2.png"/><Relationship Id="rId7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hyperlink" Target="#GRAFS.ADMS.!A1"/><Relationship Id="rId6" Type="http://schemas.openxmlformats.org/officeDocument/2006/relationships/chart" Target="../charts/chart1.xml"/><Relationship Id="rId5" Type="http://schemas.openxmlformats.org/officeDocument/2006/relationships/image" Target="../media/image3.emf"/><Relationship Id="rId10" Type="http://schemas.openxmlformats.org/officeDocument/2006/relationships/chart" Target="../charts/chart5.xml"/><Relationship Id="rId4" Type="http://schemas.openxmlformats.org/officeDocument/2006/relationships/hyperlink" Target="#GRAF.GERAL!A1"/><Relationship Id="rId9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hyperlink" Target="#GRAF.GERAL!A1"/><Relationship Id="rId1" Type="http://schemas.openxmlformats.org/officeDocument/2006/relationships/image" Target="../media/image2.png"/><Relationship Id="rId6" Type="http://schemas.openxmlformats.org/officeDocument/2006/relationships/chart" Target="../charts/chart6.xml"/><Relationship Id="rId5" Type="http://schemas.openxmlformats.org/officeDocument/2006/relationships/image" Target="../media/image1.emf"/><Relationship Id="rId4" Type="http://schemas.openxmlformats.org/officeDocument/2006/relationships/hyperlink" Target="#GRAFS.ADMS.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533400</xdr:colOff>
      <xdr:row>0</xdr:row>
      <xdr:rowOff>171450</xdr:rowOff>
    </xdr:from>
    <xdr:to>
      <xdr:col>24</xdr:col>
      <xdr:colOff>142875</xdr:colOff>
      <xdr:row>3</xdr:row>
      <xdr:rowOff>171450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2E766A-95B7-43BC-BD60-79944EC47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171450"/>
          <a:ext cx="26574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333375</xdr:colOff>
      <xdr:row>6</xdr:row>
      <xdr:rowOff>104775</xdr:rowOff>
    </xdr:from>
    <xdr:to>
      <xdr:col>6</xdr:col>
      <xdr:colOff>285750</xdr:colOff>
      <xdr:row>10</xdr:row>
      <xdr:rowOff>171450</xdr:rowOff>
    </xdr:to>
    <xdr:sp macro="" textlink="'AT-EXC-TOTAL'!B4">
      <xdr:nvSpPr>
        <xdr:cNvPr id="3" name="CaixaDeTexto 2">
          <a:extLst>
            <a:ext uri="{FF2B5EF4-FFF2-40B4-BE49-F238E27FC236}">
              <a16:creationId xmlns:a16="http://schemas.microsoft.com/office/drawing/2014/main" id="{8E1F8C14-750D-4AC2-B31F-2A0A281DDDD0}"/>
            </a:ext>
          </a:extLst>
        </xdr:cNvPr>
        <xdr:cNvSpPr txBox="1"/>
      </xdr:nvSpPr>
      <xdr:spPr>
        <a:xfrm>
          <a:off x="2162175" y="1190625"/>
          <a:ext cx="1781175" cy="7905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fld id="{ACAB7E62-0EC5-424C-8261-3D74958FFF48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443844</a:t>
          </a:fld>
          <a:endParaRPr lang="en-US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3</xdr:col>
      <xdr:colOff>333375</xdr:colOff>
      <xdr:row>11</xdr:row>
      <xdr:rowOff>28575</xdr:rowOff>
    </xdr:from>
    <xdr:to>
      <xdr:col>6</xdr:col>
      <xdr:colOff>285750</xdr:colOff>
      <xdr:row>15</xdr:row>
      <xdr:rowOff>114300</xdr:rowOff>
    </xdr:to>
    <xdr:sp macro="" textlink="'AT-EXC-TOTAL'!C4">
      <xdr:nvSpPr>
        <xdr:cNvPr id="4" name="CaixaDeTexto 3">
          <a:extLst>
            <a:ext uri="{FF2B5EF4-FFF2-40B4-BE49-F238E27FC236}">
              <a16:creationId xmlns:a16="http://schemas.microsoft.com/office/drawing/2014/main" id="{53EECE51-392A-47D9-A252-5CBF84DB4CD2}"/>
            </a:ext>
          </a:extLst>
        </xdr:cNvPr>
        <xdr:cNvSpPr txBox="1"/>
      </xdr:nvSpPr>
      <xdr:spPr>
        <a:xfrm>
          <a:off x="2162175" y="2019300"/>
          <a:ext cx="1781175" cy="80962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fld id="{537E3421-79A4-4857-BDE2-96620CB68C41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106459</a:t>
          </a:fld>
          <a:endParaRPr lang="en-US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3</xdr:col>
      <xdr:colOff>323850</xdr:colOff>
      <xdr:row>16</xdr:row>
      <xdr:rowOff>0</xdr:rowOff>
    </xdr:from>
    <xdr:to>
      <xdr:col>6</xdr:col>
      <xdr:colOff>276225</xdr:colOff>
      <xdr:row>20</xdr:row>
      <xdr:rowOff>114300</xdr:rowOff>
    </xdr:to>
    <xdr:sp macro="" textlink="'AT-EXC-TOTAL'!D4">
      <xdr:nvSpPr>
        <xdr:cNvPr id="5" name="CaixaDeTexto 4">
          <a:extLst>
            <a:ext uri="{FF2B5EF4-FFF2-40B4-BE49-F238E27FC236}">
              <a16:creationId xmlns:a16="http://schemas.microsoft.com/office/drawing/2014/main" id="{C993D7D1-9FB3-44F0-9303-369A33A345E3}"/>
            </a:ext>
          </a:extLst>
        </xdr:cNvPr>
        <xdr:cNvSpPr txBox="1"/>
      </xdr:nvSpPr>
      <xdr:spPr>
        <a:xfrm>
          <a:off x="2152650" y="2895600"/>
          <a:ext cx="1781175" cy="838200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fld id="{6962F4E3-2B16-47C0-AD03-1088B8E67D6B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550303</a:t>
          </a:fld>
          <a:endParaRPr lang="en-US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3</xdr:col>
      <xdr:colOff>333375</xdr:colOff>
      <xdr:row>4</xdr:row>
      <xdr:rowOff>38100</xdr:rowOff>
    </xdr:from>
    <xdr:to>
      <xdr:col>6</xdr:col>
      <xdr:colOff>295275</xdr:colOff>
      <xdr:row>6</xdr:row>
      <xdr:rowOff>28575</xdr:rowOff>
    </xdr:to>
    <xdr:sp macro="" textlink="'AT-EXC-TOTAL'!A4">
      <xdr:nvSpPr>
        <xdr:cNvPr id="6" name="CaixaDeTexto 5">
          <a:extLst>
            <a:ext uri="{FF2B5EF4-FFF2-40B4-BE49-F238E27FC236}">
              <a16:creationId xmlns:a16="http://schemas.microsoft.com/office/drawing/2014/main" id="{E3CCF100-7FF0-4946-A6B3-82D359BA4886}"/>
            </a:ext>
          </a:extLst>
        </xdr:cNvPr>
        <xdr:cNvSpPr txBox="1"/>
      </xdr:nvSpPr>
      <xdr:spPr>
        <a:xfrm>
          <a:off x="2162175" y="762000"/>
          <a:ext cx="1790700" cy="3524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A27D417C-D922-4273-86ED-5F1A04609E8B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ADM CONS SICREDI LTDA</a:t>
          </a:fld>
          <a:endParaRPr lang="en-US" sz="1100" b="1"/>
        </a:p>
      </xdr:txBody>
    </xdr:sp>
    <xdr:clientData/>
  </xdr:twoCellAnchor>
  <xdr:twoCellAnchor>
    <xdr:from>
      <xdr:col>6</xdr:col>
      <xdr:colOff>342899</xdr:colOff>
      <xdr:row>4</xdr:row>
      <xdr:rowOff>28575</xdr:rowOff>
    </xdr:from>
    <xdr:to>
      <xdr:col>28</xdr:col>
      <xdr:colOff>561975</xdr:colOff>
      <xdr:row>6</xdr:row>
      <xdr:rowOff>19050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FAA58E9F-A64F-497D-B5F1-ECDF96381DC0}"/>
            </a:ext>
          </a:extLst>
        </xdr:cNvPr>
        <xdr:cNvSpPr txBox="1"/>
      </xdr:nvSpPr>
      <xdr:spPr>
        <a:xfrm>
          <a:off x="4000499" y="752475"/>
          <a:ext cx="13630276" cy="35242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600" b="1">
              <a:solidFill>
                <a:schemeClr val="accent4">
                  <a:lumMod val="60000"/>
                  <a:lumOff val="40000"/>
                </a:schemeClr>
              </a:solidFill>
            </a:rPr>
            <a:t>DADOS ACUMULADOS ATÉ JUNHO/25</a:t>
          </a:r>
        </a:p>
      </xdr:txBody>
    </xdr:sp>
    <xdr:clientData/>
  </xdr:twoCellAnchor>
  <xdr:twoCellAnchor>
    <xdr:from>
      <xdr:col>3</xdr:col>
      <xdr:colOff>323851</xdr:colOff>
      <xdr:row>20</xdr:row>
      <xdr:rowOff>152400</xdr:rowOff>
    </xdr:from>
    <xdr:to>
      <xdr:col>28</xdr:col>
      <xdr:colOff>581025</xdr:colOff>
      <xdr:row>22</xdr:row>
      <xdr:rowOff>161925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15E9491D-4683-4124-986D-0D4207081C23}"/>
            </a:ext>
          </a:extLst>
        </xdr:cNvPr>
        <xdr:cNvSpPr txBox="1"/>
      </xdr:nvSpPr>
      <xdr:spPr>
        <a:xfrm>
          <a:off x="2152651" y="3771900"/>
          <a:ext cx="15497174" cy="3714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600" b="1">
              <a:solidFill>
                <a:schemeClr val="accent4">
                  <a:lumMod val="60000"/>
                  <a:lumOff val="40000"/>
                </a:schemeClr>
              </a:solidFill>
            </a:rPr>
            <a:t>DADOS</a:t>
          </a:r>
          <a:r>
            <a:rPr lang="pt-BR" sz="1600" b="1" baseline="0">
              <a:solidFill>
                <a:schemeClr val="accent4">
                  <a:lumMod val="60000"/>
                  <a:lumOff val="40000"/>
                </a:schemeClr>
              </a:solidFill>
            </a:rPr>
            <a:t> DO MÊS DE JUNHO/25</a:t>
          </a:r>
          <a:endParaRPr lang="pt-BR" sz="16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3</xdr:col>
      <xdr:colOff>323850</xdr:colOff>
      <xdr:row>25</xdr:row>
      <xdr:rowOff>66675</xdr:rowOff>
    </xdr:from>
    <xdr:to>
      <xdr:col>6</xdr:col>
      <xdr:colOff>285750</xdr:colOff>
      <xdr:row>27</xdr:row>
      <xdr:rowOff>0</xdr:rowOff>
    </xdr:to>
    <xdr:sp macro="" textlink="GRUPOS!B4">
      <xdr:nvSpPr>
        <xdr:cNvPr id="9" name="CaixaDeTexto 8">
          <a:extLst>
            <a:ext uri="{FF2B5EF4-FFF2-40B4-BE49-F238E27FC236}">
              <a16:creationId xmlns:a16="http://schemas.microsoft.com/office/drawing/2014/main" id="{9336D895-D33F-46CA-A6B9-005733D3FDC7}"/>
            </a:ext>
          </a:extLst>
        </xdr:cNvPr>
        <xdr:cNvSpPr txBox="1"/>
      </xdr:nvSpPr>
      <xdr:spPr>
        <a:xfrm>
          <a:off x="2152650" y="4591050"/>
          <a:ext cx="17907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D02BCB58-299D-4D00-AB2F-2F357E42B030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l"/>
            <a:t>1 Imóveis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3</xdr:col>
      <xdr:colOff>323850</xdr:colOff>
      <xdr:row>27</xdr:row>
      <xdr:rowOff>85725</xdr:rowOff>
    </xdr:from>
    <xdr:to>
      <xdr:col>6</xdr:col>
      <xdr:colOff>285750</xdr:colOff>
      <xdr:row>29</xdr:row>
      <xdr:rowOff>19050</xdr:rowOff>
    </xdr:to>
    <xdr:sp macro="" textlink="GRUPOS!C4">
      <xdr:nvSpPr>
        <xdr:cNvPr id="10" name="CaixaDeTexto 9">
          <a:extLst>
            <a:ext uri="{FF2B5EF4-FFF2-40B4-BE49-F238E27FC236}">
              <a16:creationId xmlns:a16="http://schemas.microsoft.com/office/drawing/2014/main" id="{D4E211BF-A838-472A-ACC3-DB4EB64512AE}"/>
            </a:ext>
          </a:extLst>
        </xdr:cNvPr>
        <xdr:cNvSpPr txBox="1"/>
      </xdr:nvSpPr>
      <xdr:spPr>
        <a:xfrm>
          <a:off x="2152650" y="4972050"/>
          <a:ext cx="17907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5DA39A2-1983-4416-9D2B-BB2CBF25A591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/>
            <a:t>2 Veículos Pesados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3</xdr:col>
      <xdr:colOff>323850</xdr:colOff>
      <xdr:row>29</xdr:row>
      <xdr:rowOff>66675</xdr:rowOff>
    </xdr:from>
    <xdr:to>
      <xdr:col>6</xdr:col>
      <xdr:colOff>285750</xdr:colOff>
      <xdr:row>31</xdr:row>
      <xdr:rowOff>0</xdr:rowOff>
    </xdr:to>
    <xdr:sp macro="" textlink="GRUPOS!D4">
      <xdr:nvSpPr>
        <xdr:cNvPr id="11" name="CaixaDeTexto 10">
          <a:extLst>
            <a:ext uri="{FF2B5EF4-FFF2-40B4-BE49-F238E27FC236}">
              <a16:creationId xmlns:a16="http://schemas.microsoft.com/office/drawing/2014/main" id="{7699DDA2-5D32-42AF-876D-9A71002C2E45}"/>
            </a:ext>
          </a:extLst>
        </xdr:cNvPr>
        <xdr:cNvSpPr txBox="1"/>
      </xdr:nvSpPr>
      <xdr:spPr>
        <a:xfrm>
          <a:off x="2152650" y="5314950"/>
          <a:ext cx="17907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0D838E4-D786-4D29-BA3A-FE33FC3A47B3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/>
            <a:t>3 Veículos Leves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3</xdr:col>
      <xdr:colOff>342900</xdr:colOff>
      <xdr:row>31</xdr:row>
      <xdr:rowOff>114300</xdr:rowOff>
    </xdr:from>
    <xdr:to>
      <xdr:col>6</xdr:col>
      <xdr:colOff>276225</xdr:colOff>
      <xdr:row>33</xdr:row>
      <xdr:rowOff>47625</xdr:rowOff>
    </xdr:to>
    <xdr:sp macro="" textlink="GRUPOS!E4">
      <xdr:nvSpPr>
        <xdr:cNvPr id="12" name="CaixaDeTexto 11">
          <a:extLst>
            <a:ext uri="{FF2B5EF4-FFF2-40B4-BE49-F238E27FC236}">
              <a16:creationId xmlns:a16="http://schemas.microsoft.com/office/drawing/2014/main" id="{7D048D77-57F3-4C00-8322-FD1A7F352632}"/>
            </a:ext>
          </a:extLst>
        </xdr:cNvPr>
        <xdr:cNvSpPr txBox="1"/>
      </xdr:nvSpPr>
      <xdr:spPr>
        <a:xfrm>
          <a:off x="2171700" y="5724525"/>
          <a:ext cx="1762125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20DAA9C-A88C-40F8-B766-54BBFE177782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/>
            <a:t>4 Motocicletas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3</xdr:col>
      <xdr:colOff>323850</xdr:colOff>
      <xdr:row>33</xdr:row>
      <xdr:rowOff>133350</xdr:rowOff>
    </xdr:from>
    <xdr:to>
      <xdr:col>6</xdr:col>
      <xdr:colOff>285750</xdr:colOff>
      <xdr:row>35</xdr:row>
      <xdr:rowOff>66675</xdr:rowOff>
    </xdr:to>
    <xdr:sp macro="" textlink="GRUPOS!F4">
      <xdr:nvSpPr>
        <xdr:cNvPr id="13" name="CaixaDeTexto 12">
          <a:extLst>
            <a:ext uri="{FF2B5EF4-FFF2-40B4-BE49-F238E27FC236}">
              <a16:creationId xmlns:a16="http://schemas.microsoft.com/office/drawing/2014/main" id="{1175B3F1-B38E-428A-AD8B-6DE546D35A20}"/>
            </a:ext>
          </a:extLst>
        </xdr:cNvPr>
        <xdr:cNvSpPr txBox="1"/>
      </xdr:nvSpPr>
      <xdr:spPr>
        <a:xfrm>
          <a:off x="2152650" y="6105525"/>
          <a:ext cx="17907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9D9A805-51B4-4747-93F4-BD9CB32884CA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/>
            <a:t>5 Outros Bens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3</xdr:col>
      <xdr:colOff>323850</xdr:colOff>
      <xdr:row>35</xdr:row>
      <xdr:rowOff>133350</xdr:rowOff>
    </xdr:from>
    <xdr:to>
      <xdr:col>6</xdr:col>
      <xdr:colOff>285750</xdr:colOff>
      <xdr:row>37</xdr:row>
      <xdr:rowOff>76200</xdr:rowOff>
    </xdr:to>
    <xdr:sp macro="" textlink="GRUPOS!G4">
      <xdr:nvSpPr>
        <xdr:cNvPr id="14" name="CaixaDeTexto 13">
          <a:extLst>
            <a:ext uri="{FF2B5EF4-FFF2-40B4-BE49-F238E27FC236}">
              <a16:creationId xmlns:a16="http://schemas.microsoft.com/office/drawing/2014/main" id="{CE3CB05A-629F-4D38-A549-AB29E1D4195F}"/>
            </a:ext>
          </a:extLst>
        </xdr:cNvPr>
        <xdr:cNvSpPr txBox="1"/>
      </xdr:nvSpPr>
      <xdr:spPr>
        <a:xfrm>
          <a:off x="2152650" y="6467475"/>
          <a:ext cx="1790700" cy="304800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FAD91EC-7FD7-4A9E-8CDC-8D657CBEB33F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/>
            <a:t>6 Serviços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3</xdr:col>
      <xdr:colOff>323850</xdr:colOff>
      <xdr:row>23</xdr:row>
      <xdr:rowOff>38100</xdr:rowOff>
    </xdr:from>
    <xdr:to>
      <xdr:col>6</xdr:col>
      <xdr:colOff>285750</xdr:colOff>
      <xdr:row>24</xdr:row>
      <xdr:rowOff>161925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457ED56B-90A0-4CEC-A701-DDF37EF243E8}"/>
            </a:ext>
          </a:extLst>
        </xdr:cNvPr>
        <xdr:cNvSpPr txBox="1"/>
      </xdr:nvSpPr>
      <xdr:spPr>
        <a:xfrm>
          <a:off x="2152650" y="4200525"/>
          <a:ext cx="1790700" cy="304800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>
            <a:solidFill>
              <a:schemeClr val="bg1"/>
            </a:solidFill>
          </a:endParaRPr>
        </a:p>
      </xdr:txBody>
    </xdr:sp>
    <xdr:clientData/>
  </xdr:twoCellAnchor>
  <xdr:oneCellAnchor>
    <xdr:from>
      <xdr:col>4</xdr:col>
      <xdr:colOff>95250</xdr:colOff>
      <xdr:row>23</xdr:row>
      <xdr:rowOff>47624</xdr:rowOff>
    </xdr:from>
    <xdr:ext cx="990600" cy="314326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C7011276-6D91-4679-B021-995A6877D0DF}"/>
            </a:ext>
          </a:extLst>
        </xdr:cNvPr>
        <xdr:cNvSpPr txBox="1"/>
      </xdr:nvSpPr>
      <xdr:spPr>
        <a:xfrm>
          <a:off x="2533650" y="4210049"/>
          <a:ext cx="990600" cy="314326"/>
        </a:xfrm>
        <a:prstGeom prst="rect">
          <a:avLst/>
        </a:prstGeom>
        <a:solidFill>
          <a:srgbClr val="00206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600" b="1">
              <a:solidFill>
                <a:schemeClr val="accent4">
                  <a:lumMod val="60000"/>
                  <a:lumOff val="40000"/>
                </a:schemeClr>
              </a:solidFill>
            </a:rPr>
            <a:t>Segmento</a:t>
          </a:r>
        </a:p>
      </xdr:txBody>
    </xdr:sp>
    <xdr:clientData/>
  </xdr:oneCellAnchor>
  <xdr:twoCellAnchor>
    <xdr:from>
      <xdr:col>6</xdr:col>
      <xdr:colOff>323850</xdr:colOff>
      <xdr:row>23</xdr:row>
      <xdr:rowOff>38100</xdr:rowOff>
    </xdr:from>
    <xdr:to>
      <xdr:col>9</xdr:col>
      <xdr:colOff>257176</xdr:colOff>
      <xdr:row>24</xdr:row>
      <xdr:rowOff>161925</xdr:rowOff>
    </xdr:to>
    <xdr:sp macro="" textlink="[1]GRUPOS!A6">
      <xdr:nvSpPr>
        <xdr:cNvPr id="17" name="CaixaDeTexto 16">
          <a:extLst>
            <a:ext uri="{FF2B5EF4-FFF2-40B4-BE49-F238E27FC236}">
              <a16:creationId xmlns:a16="http://schemas.microsoft.com/office/drawing/2014/main" id="{75B28A64-BC3A-4C7D-8EE9-EB69A2256902}"/>
            </a:ext>
          </a:extLst>
        </xdr:cNvPr>
        <xdr:cNvSpPr txBox="1"/>
      </xdr:nvSpPr>
      <xdr:spPr>
        <a:xfrm>
          <a:off x="3981450" y="4200525"/>
          <a:ext cx="1762126" cy="304800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E3F872BD-6235-4D8C-9106-B589985316C3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cs typeface="Calibri"/>
            </a:rPr>
            <a:pPr algn="ctr"/>
            <a:t>Grupos constituídos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9</xdr:col>
      <xdr:colOff>323850</xdr:colOff>
      <xdr:row>23</xdr:row>
      <xdr:rowOff>47625</xdr:rowOff>
    </xdr:from>
    <xdr:to>
      <xdr:col>12</xdr:col>
      <xdr:colOff>285750</xdr:colOff>
      <xdr:row>24</xdr:row>
      <xdr:rowOff>171450</xdr:rowOff>
    </xdr:to>
    <xdr:sp macro="" textlink="[1]GRUPOS!A7">
      <xdr:nvSpPr>
        <xdr:cNvPr id="18" name="CaixaDeTexto 17">
          <a:extLst>
            <a:ext uri="{FF2B5EF4-FFF2-40B4-BE49-F238E27FC236}">
              <a16:creationId xmlns:a16="http://schemas.microsoft.com/office/drawing/2014/main" id="{49535E74-C7C1-4CF8-A955-C65A80343129}"/>
            </a:ext>
          </a:extLst>
        </xdr:cNvPr>
        <xdr:cNvSpPr txBox="1"/>
      </xdr:nvSpPr>
      <xdr:spPr>
        <a:xfrm>
          <a:off x="5810250" y="4210050"/>
          <a:ext cx="1790700" cy="304800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77CCAA6E-81E6-4907-BC14-0909042E2818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cs typeface="Calibri"/>
            </a:rPr>
            <a:pPr algn="ctr"/>
            <a:t>Grupos encerrados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6</xdr:col>
      <xdr:colOff>304800</xdr:colOff>
      <xdr:row>25</xdr:row>
      <xdr:rowOff>76200</xdr:rowOff>
    </xdr:from>
    <xdr:to>
      <xdr:col>9</xdr:col>
      <xdr:colOff>266700</xdr:colOff>
      <xdr:row>27</xdr:row>
      <xdr:rowOff>9525</xdr:rowOff>
    </xdr:to>
    <xdr:sp macro="" textlink="GRUPOS!B5">
      <xdr:nvSpPr>
        <xdr:cNvPr id="19" name="CaixaDeTexto 18">
          <a:extLst>
            <a:ext uri="{FF2B5EF4-FFF2-40B4-BE49-F238E27FC236}">
              <a16:creationId xmlns:a16="http://schemas.microsoft.com/office/drawing/2014/main" id="{1FCD9E3F-FBEB-4CCB-BADC-3ED4C9F0EF2B}"/>
            </a:ext>
          </a:extLst>
        </xdr:cNvPr>
        <xdr:cNvSpPr txBox="1"/>
      </xdr:nvSpPr>
      <xdr:spPr>
        <a:xfrm>
          <a:off x="3962400" y="4600575"/>
          <a:ext cx="17907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FC88A01C-65DA-4ACB-8D33-32B1F57E455C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3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6</xdr:col>
      <xdr:colOff>304800</xdr:colOff>
      <xdr:row>27</xdr:row>
      <xdr:rowOff>85725</xdr:rowOff>
    </xdr:from>
    <xdr:to>
      <xdr:col>9</xdr:col>
      <xdr:colOff>266700</xdr:colOff>
      <xdr:row>29</xdr:row>
      <xdr:rowOff>19050</xdr:rowOff>
    </xdr:to>
    <xdr:sp macro="" textlink="GRUPOS!C5">
      <xdr:nvSpPr>
        <xdr:cNvPr id="20" name="CaixaDeTexto 19">
          <a:extLst>
            <a:ext uri="{FF2B5EF4-FFF2-40B4-BE49-F238E27FC236}">
              <a16:creationId xmlns:a16="http://schemas.microsoft.com/office/drawing/2014/main" id="{CFA8027D-56E6-439F-9B4A-9284807DAA21}"/>
            </a:ext>
          </a:extLst>
        </xdr:cNvPr>
        <xdr:cNvSpPr txBox="1"/>
      </xdr:nvSpPr>
      <xdr:spPr>
        <a:xfrm>
          <a:off x="3962400" y="4972050"/>
          <a:ext cx="17907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0DE4F58E-F99A-4E32-9755-0B339D12539E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4</a:t>
          </a:fld>
          <a:endParaRPr lang="en-US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6</xdr:col>
      <xdr:colOff>304800</xdr:colOff>
      <xdr:row>29</xdr:row>
      <xdr:rowOff>95250</xdr:rowOff>
    </xdr:from>
    <xdr:to>
      <xdr:col>9</xdr:col>
      <xdr:colOff>266700</xdr:colOff>
      <xdr:row>31</xdr:row>
      <xdr:rowOff>28575</xdr:rowOff>
    </xdr:to>
    <xdr:sp macro="" textlink="[2]GRUPOS!D5">
      <xdr:nvSpPr>
        <xdr:cNvPr id="21" name="CaixaDeTexto 20">
          <a:extLst>
            <a:ext uri="{FF2B5EF4-FFF2-40B4-BE49-F238E27FC236}">
              <a16:creationId xmlns:a16="http://schemas.microsoft.com/office/drawing/2014/main" id="{1B757E41-387F-4336-A2C5-0A49AC6D2407}"/>
            </a:ext>
          </a:extLst>
        </xdr:cNvPr>
        <xdr:cNvSpPr txBox="1"/>
      </xdr:nvSpPr>
      <xdr:spPr>
        <a:xfrm>
          <a:off x="3962400" y="5343525"/>
          <a:ext cx="17907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B4DCCBCB-B369-4CB1-9992-30C02C6097B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1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6</xdr:col>
      <xdr:colOff>304800</xdr:colOff>
      <xdr:row>31</xdr:row>
      <xdr:rowOff>114300</xdr:rowOff>
    </xdr:from>
    <xdr:to>
      <xdr:col>9</xdr:col>
      <xdr:colOff>266700</xdr:colOff>
      <xdr:row>33</xdr:row>
      <xdr:rowOff>47625</xdr:rowOff>
    </xdr:to>
    <xdr:sp macro="" textlink="GRUPOS!E5">
      <xdr:nvSpPr>
        <xdr:cNvPr id="22" name="CaixaDeTexto 21">
          <a:extLst>
            <a:ext uri="{FF2B5EF4-FFF2-40B4-BE49-F238E27FC236}">
              <a16:creationId xmlns:a16="http://schemas.microsoft.com/office/drawing/2014/main" id="{C61DD1E9-FB0A-4F7A-A03C-97D1F50CA7E1}"/>
            </a:ext>
          </a:extLst>
        </xdr:cNvPr>
        <xdr:cNvSpPr txBox="1"/>
      </xdr:nvSpPr>
      <xdr:spPr>
        <a:xfrm>
          <a:off x="3962400" y="5724525"/>
          <a:ext cx="17907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13E6B2A6-2724-4712-96EE-60FE6F98C531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0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6</xdr:col>
      <xdr:colOff>304800</xdr:colOff>
      <xdr:row>33</xdr:row>
      <xdr:rowOff>133350</xdr:rowOff>
    </xdr:from>
    <xdr:to>
      <xdr:col>9</xdr:col>
      <xdr:colOff>266700</xdr:colOff>
      <xdr:row>35</xdr:row>
      <xdr:rowOff>66675</xdr:rowOff>
    </xdr:to>
    <xdr:sp macro="" textlink="[3]GRUPOS!F5">
      <xdr:nvSpPr>
        <xdr:cNvPr id="23" name="CaixaDeTexto 22">
          <a:extLst>
            <a:ext uri="{FF2B5EF4-FFF2-40B4-BE49-F238E27FC236}">
              <a16:creationId xmlns:a16="http://schemas.microsoft.com/office/drawing/2014/main" id="{3FB5C773-0D85-4C09-A4CF-F7F9905405E2}"/>
            </a:ext>
          </a:extLst>
        </xdr:cNvPr>
        <xdr:cNvSpPr txBox="1"/>
      </xdr:nvSpPr>
      <xdr:spPr>
        <a:xfrm>
          <a:off x="3962400" y="6105525"/>
          <a:ext cx="17907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C980A00B-E29A-4D32-B24F-7B9DEA014583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0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6</xdr:col>
      <xdr:colOff>304800</xdr:colOff>
      <xdr:row>35</xdr:row>
      <xdr:rowOff>152400</xdr:rowOff>
    </xdr:from>
    <xdr:to>
      <xdr:col>9</xdr:col>
      <xdr:colOff>266700</xdr:colOff>
      <xdr:row>37</xdr:row>
      <xdr:rowOff>85725</xdr:rowOff>
    </xdr:to>
    <xdr:sp macro="" textlink="[3]GRUPOS!G5">
      <xdr:nvSpPr>
        <xdr:cNvPr id="24" name="CaixaDeTexto 23">
          <a:extLst>
            <a:ext uri="{FF2B5EF4-FFF2-40B4-BE49-F238E27FC236}">
              <a16:creationId xmlns:a16="http://schemas.microsoft.com/office/drawing/2014/main" id="{EC940233-FE88-4CA4-ADA0-2ED9B2270CCD}"/>
            </a:ext>
          </a:extLst>
        </xdr:cNvPr>
        <xdr:cNvSpPr txBox="1"/>
      </xdr:nvSpPr>
      <xdr:spPr>
        <a:xfrm>
          <a:off x="3962400" y="6486525"/>
          <a:ext cx="17907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2B55368A-D952-4272-AF66-EF4C253CC19B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0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9</xdr:col>
      <xdr:colOff>323850</xdr:colOff>
      <xdr:row>27</xdr:row>
      <xdr:rowOff>95250</xdr:rowOff>
    </xdr:from>
    <xdr:to>
      <xdr:col>12</xdr:col>
      <xdr:colOff>285750</xdr:colOff>
      <xdr:row>29</xdr:row>
      <xdr:rowOff>28575</xdr:rowOff>
    </xdr:to>
    <xdr:sp macro="" textlink="[3]GRUPOS!C6">
      <xdr:nvSpPr>
        <xdr:cNvPr id="25" name="CaixaDeTexto 24">
          <a:extLst>
            <a:ext uri="{FF2B5EF4-FFF2-40B4-BE49-F238E27FC236}">
              <a16:creationId xmlns:a16="http://schemas.microsoft.com/office/drawing/2014/main" id="{9672F929-78BC-495C-B1F7-67384C3063D0}"/>
            </a:ext>
          </a:extLst>
        </xdr:cNvPr>
        <xdr:cNvSpPr txBox="1"/>
      </xdr:nvSpPr>
      <xdr:spPr>
        <a:xfrm>
          <a:off x="5810250" y="4981575"/>
          <a:ext cx="17907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66F96436-C47A-482E-920D-65842A052055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0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9</xdr:col>
      <xdr:colOff>323850</xdr:colOff>
      <xdr:row>29</xdr:row>
      <xdr:rowOff>76201</xdr:rowOff>
    </xdr:from>
    <xdr:to>
      <xdr:col>12</xdr:col>
      <xdr:colOff>285750</xdr:colOff>
      <xdr:row>31</xdr:row>
      <xdr:rowOff>38101</xdr:rowOff>
    </xdr:to>
    <xdr:sp macro="" textlink="GRUPOS!D6">
      <xdr:nvSpPr>
        <xdr:cNvPr id="26" name="CaixaDeTexto 25">
          <a:extLst>
            <a:ext uri="{FF2B5EF4-FFF2-40B4-BE49-F238E27FC236}">
              <a16:creationId xmlns:a16="http://schemas.microsoft.com/office/drawing/2014/main" id="{49C31EAF-709A-44F8-B042-3704B328F594}"/>
            </a:ext>
          </a:extLst>
        </xdr:cNvPr>
        <xdr:cNvSpPr txBox="1"/>
      </xdr:nvSpPr>
      <xdr:spPr>
        <a:xfrm>
          <a:off x="5810250" y="5324476"/>
          <a:ext cx="1790700" cy="323850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88E44B6C-C468-4ADB-990C-7DBE6BA2DF08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2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9</xdr:col>
      <xdr:colOff>323850</xdr:colOff>
      <xdr:row>31</xdr:row>
      <xdr:rowOff>123825</xdr:rowOff>
    </xdr:from>
    <xdr:to>
      <xdr:col>12</xdr:col>
      <xdr:colOff>285750</xdr:colOff>
      <xdr:row>33</xdr:row>
      <xdr:rowOff>57150</xdr:rowOff>
    </xdr:to>
    <xdr:sp macro="" textlink="[4]GRUPOS!E6">
      <xdr:nvSpPr>
        <xdr:cNvPr id="27" name="CaixaDeTexto 26">
          <a:extLst>
            <a:ext uri="{FF2B5EF4-FFF2-40B4-BE49-F238E27FC236}">
              <a16:creationId xmlns:a16="http://schemas.microsoft.com/office/drawing/2014/main" id="{48960DA6-0BCB-4E66-97DB-0432BB39666F}"/>
            </a:ext>
          </a:extLst>
        </xdr:cNvPr>
        <xdr:cNvSpPr txBox="1"/>
      </xdr:nvSpPr>
      <xdr:spPr>
        <a:xfrm>
          <a:off x="5810250" y="5734050"/>
          <a:ext cx="17907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1C8EB465-4904-4EF6-89C2-DDB5F0789413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51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9</xdr:col>
      <xdr:colOff>323850</xdr:colOff>
      <xdr:row>33</xdr:row>
      <xdr:rowOff>142875</xdr:rowOff>
    </xdr:from>
    <xdr:to>
      <xdr:col>12</xdr:col>
      <xdr:colOff>285750</xdr:colOff>
      <xdr:row>35</xdr:row>
      <xdr:rowOff>76200</xdr:rowOff>
    </xdr:to>
    <xdr:sp macro="" textlink="[3]GRUPOS!F6">
      <xdr:nvSpPr>
        <xdr:cNvPr id="28" name="CaixaDeTexto 27">
          <a:extLst>
            <a:ext uri="{FF2B5EF4-FFF2-40B4-BE49-F238E27FC236}">
              <a16:creationId xmlns:a16="http://schemas.microsoft.com/office/drawing/2014/main" id="{52CB668C-7C72-49C2-8171-586DD012710B}"/>
            </a:ext>
          </a:extLst>
        </xdr:cNvPr>
        <xdr:cNvSpPr txBox="1"/>
      </xdr:nvSpPr>
      <xdr:spPr>
        <a:xfrm>
          <a:off x="5810250" y="6115050"/>
          <a:ext cx="17907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B977F42D-5FB4-40B5-B670-2616A56A1559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0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9</xdr:col>
      <xdr:colOff>323850</xdr:colOff>
      <xdr:row>35</xdr:row>
      <xdr:rowOff>161925</xdr:rowOff>
    </xdr:from>
    <xdr:to>
      <xdr:col>12</xdr:col>
      <xdr:colOff>285750</xdr:colOff>
      <xdr:row>37</xdr:row>
      <xdr:rowOff>95250</xdr:rowOff>
    </xdr:to>
    <xdr:sp macro="" textlink="GRUPOS!G6">
      <xdr:nvSpPr>
        <xdr:cNvPr id="29" name="CaixaDeTexto 28">
          <a:extLst>
            <a:ext uri="{FF2B5EF4-FFF2-40B4-BE49-F238E27FC236}">
              <a16:creationId xmlns:a16="http://schemas.microsoft.com/office/drawing/2014/main" id="{FDDB2DF2-94A4-4B60-87E6-EB873335D473}"/>
            </a:ext>
          </a:extLst>
        </xdr:cNvPr>
        <xdr:cNvSpPr txBox="1"/>
      </xdr:nvSpPr>
      <xdr:spPr>
        <a:xfrm>
          <a:off x="5810250" y="6496050"/>
          <a:ext cx="17907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C9511BB7-D943-4D90-9001-4602A2F503A1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 algn="ctr"/>
            <a:t>3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12</xdr:col>
      <xdr:colOff>342900</xdr:colOff>
      <xdr:row>23</xdr:row>
      <xdr:rowOff>47625</xdr:rowOff>
    </xdr:from>
    <xdr:to>
      <xdr:col>15</xdr:col>
      <xdr:colOff>419100</xdr:colOff>
      <xdr:row>24</xdr:row>
      <xdr:rowOff>171450</xdr:rowOff>
    </xdr:to>
    <xdr:sp macro="" textlink="'[1]VENDAS MÊS'!B3">
      <xdr:nvSpPr>
        <xdr:cNvPr id="30" name="CaixaDeTexto 29">
          <a:extLst>
            <a:ext uri="{FF2B5EF4-FFF2-40B4-BE49-F238E27FC236}">
              <a16:creationId xmlns:a16="http://schemas.microsoft.com/office/drawing/2014/main" id="{263191D1-2453-47B1-955D-4E8029F0EA32}"/>
            </a:ext>
          </a:extLst>
        </xdr:cNvPr>
        <xdr:cNvSpPr txBox="1"/>
      </xdr:nvSpPr>
      <xdr:spPr>
        <a:xfrm>
          <a:off x="7658100" y="4210050"/>
          <a:ext cx="1905000" cy="304800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1E0E83F4-CEDA-4A53-BC2E-5318713BE36E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cs typeface="Calibri"/>
            </a:rPr>
            <a:pPr algn="ctr"/>
            <a:t>Cotas comercializadas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15</xdr:col>
      <xdr:colOff>476250</xdr:colOff>
      <xdr:row>23</xdr:row>
      <xdr:rowOff>66675</xdr:rowOff>
    </xdr:from>
    <xdr:to>
      <xdr:col>18</xdr:col>
      <xdr:colOff>552450</xdr:colOff>
      <xdr:row>25</xdr:row>
      <xdr:rowOff>0</xdr:rowOff>
    </xdr:to>
    <xdr:sp macro="" textlink="'[1]CONTEMPLADAS MÊS'!B3">
      <xdr:nvSpPr>
        <xdr:cNvPr id="31" name="CaixaDeTexto 30">
          <a:extLst>
            <a:ext uri="{FF2B5EF4-FFF2-40B4-BE49-F238E27FC236}">
              <a16:creationId xmlns:a16="http://schemas.microsoft.com/office/drawing/2014/main" id="{B5311199-29C2-48D0-89DA-00A26A387A6C}"/>
            </a:ext>
          </a:extLst>
        </xdr:cNvPr>
        <xdr:cNvSpPr txBox="1"/>
      </xdr:nvSpPr>
      <xdr:spPr>
        <a:xfrm>
          <a:off x="9620250" y="4229100"/>
          <a:ext cx="19050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05B8D510-FD58-45B9-885E-4F9DC895EABA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cs typeface="Calibri"/>
            </a:rPr>
            <a:pPr algn="ctr"/>
            <a:t>Cotas contempladas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oneCellAnchor>
    <xdr:from>
      <xdr:col>4</xdr:col>
      <xdr:colOff>104775</xdr:colOff>
      <xdr:row>6</xdr:row>
      <xdr:rowOff>114300</xdr:rowOff>
    </xdr:from>
    <xdr:ext cx="1072217" cy="311496"/>
    <xdr:sp macro="" textlink="">
      <xdr:nvSpPr>
        <xdr:cNvPr id="32" name="CaixaDeTexto 31">
          <a:extLst>
            <a:ext uri="{FF2B5EF4-FFF2-40B4-BE49-F238E27FC236}">
              <a16:creationId xmlns:a16="http://schemas.microsoft.com/office/drawing/2014/main" id="{22CBA9EB-8627-4BF7-A445-9F39394E2758}"/>
            </a:ext>
          </a:extLst>
        </xdr:cNvPr>
        <xdr:cNvSpPr txBox="1"/>
      </xdr:nvSpPr>
      <xdr:spPr>
        <a:xfrm>
          <a:off x="2543175" y="1200150"/>
          <a:ext cx="1072217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 b="1">
              <a:solidFill>
                <a:schemeClr val="accent4">
                  <a:lumMod val="60000"/>
                  <a:lumOff val="40000"/>
                </a:schemeClr>
              </a:solidFill>
            </a:rPr>
            <a:t>Cotas</a:t>
          </a:r>
          <a:r>
            <a:rPr lang="pt-BR" sz="1400" b="1">
              <a:solidFill>
                <a:schemeClr val="bg1"/>
              </a:solidFill>
            </a:rPr>
            <a:t> </a:t>
          </a:r>
          <a:r>
            <a:rPr lang="pt-BR" sz="1400" b="1">
              <a:solidFill>
                <a:schemeClr val="accent4">
                  <a:lumMod val="60000"/>
                  <a:lumOff val="40000"/>
                </a:schemeClr>
              </a:solidFill>
            </a:rPr>
            <a:t>ativas</a:t>
          </a:r>
        </a:p>
      </xdr:txBody>
    </xdr:sp>
    <xdr:clientData/>
  </xdr:oneCellAnchor>
  <xdr:oneCellAnchor>
    <xdr:from>
      <xdr:col>4</xdr:col>
      <xdr:colOff>9525</xdr:colOff>
      <xdr:row>11</xdr:row>
      <xdr:rowOff>38100</xdr:rowOff>
    </xdr:from>
    <xdr:ext cx="1328569" cy="311496"/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2877614A-215B-4BFF-A99E-6BCDBAA67E92}"/>
            </a:ext>
          </a:extLst>
        </xdr:cNvPr>
        <xdr:cNvSpPr txBox="1"/>
      </xdr:nvSpPr>
      <xdr:spPr>
        <a:xfrm>
          <a:off x="2447925" y="2028825"/>
          <a:ext cx="132856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 b="1">
              <a:solidFill>
                <a:schemeClr val="accent4">
                  <a:lumMod val="60000"/>
                  <a:lumOff val="40000"/>
                </a:schemeClr>
              </a:solidFill>
            </a:rPr>
            <a:t>Cotas</a:t>
          </a:r>
          <a:r>
            <a:rPr lang="pt-BR" sz="1400" b="1">
              <a:solidFill>
                <a:schemeClr val="bg1"/>
              </a:solidFill>
            </a:rPr>
            <a:t> </a:t>
          </a:r>
          <a:r>
            <a:rPr lang="pt-BR" sz="1400" b="1">
              <a:solidFill>
                <a:schemeClr val="accent4">
                  <a:lumMod val="60000"/>
                  <a:lumOff val="40000"/>
                </a:schemeClr>
              </a:solidFill>
            </a:rPr>
            <a:t>excluídas</a:t>
          </a:r>
        </a:p>
      </xdr:txBody>
    </xdr:sp>
    <xdr:clientData/>
  </xdr:oneCellAnchor>
  <xdr:oneCellAnchor>
    <xdr:from>
      <xdr:col>4</xdr:col>
      <xdr:colOff>104775</xdr:colOff>
      <xdr:row>15</xdr:row>
      <xdr:rowOff>180975</xdr:rowOff>
    </xdr:from>
    <xdr:ext cx="1056956" cy="311496"/>
    <xdr:sp macro="" textlink="">
      <xdr:nvSpPr>
        <xdr:cNvPr id="34" name="CaixaDeTexto 33">
          <a:extLst>
            <a:ext uri="{FF2B5EF4-FFF2-40B4-BE49-F238E27FC236}">
              <a16:creationId xmlns:a16="http://schemas.microsoft.com/office/drawing/2014/main" id="{EB19E79A-0B89-479F-A3AC-B4D7A437B381}"/>
            </a:ext>
          </a:extLst>
        </xdr:cNvPr>
        <xdr:cNvSpPr txBox="1"/>
      </xdr:nvSpPr>
      <xdr:spPr>
        <a:xfrm>
          <a:off x="2543175" y="2895600"/>
          <a:ext cx="105695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 b="1">
              <a:solidFill>
                <a:schemeClr val="accent4">
                  <a:lumMod val="60000"/>
                  <a:lumOff val="40000"/>
                </a:schemeClr>
              </a:solidFill>
            </a:rPr>
            <a:t>Venda total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561974</xdr:colOff>
      <xdr:row>5</xdr:row>
      <xdr:rowOff>38100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E79CEC3F-F36B-4277-AD09-77EFFAB65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171574" cy="942975"/>
        </a:xfrm>
        <a:prstGeom prst="rect">
          <a:avLst/>
        </a:prstGeom>
      </xdr:spPr>
    </xdr:pic>
    <xdr:clientData/>
  </xdr:twoCellAnchor>
  <xdr:oneCellAnchor>
    <xdr:from>
      <xdr:col>3</xdr:col>
      <xdr:colOff>333375</xdr:colOff>
      <xdr:row>1</xdr:row>
      <xdr:rowOff>76200</xdr:rowOff>
    </xdr:from>
    <xdr:ext cx="7009098" cy="342786"/>
    <xdr:sp macro="" textlink="">
      <xdr:nvSpPr>
        <xdr:cNvPr id="36" name="CaixaDeTexto 35">
          <a:extLst>
            <a:ext uri="{FF2B5EF4-FFF2-40B4-BE49-F238E27FC236}">
              <a16:creationId xmlns:a16="http://schemas.microsoft.com/office/drawing/2014/main" id="{E8A0FB0F-52BE-4613-BCFC-C4D5A7C0F345}"/>
            </a:ext>
          </a:extLst>
        </xdr:cNvPr>
        <xdr:cNvSpPr txBox="1"/>
      </xdr:nvSpPr>
      <xdr:spPr>
        <a:xfrm>
          <a:off x="2162175" y="257175"/>
          <a:ext cx="7009098" cy="342786"/>
        </a:xfrm>
        <a:prstGeom prst="rect">
          <a:avLst/>
        </a:prstGeom>
        <a:solidFill>
          <a:srgbClr val="00206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 b="1">
              <a:solidFill>
                <a:schemeClr val="accent4">
                  <a:lumMod val="60000"/>
                  <a:lumOff val="40000"/>
                </a:schemeClr>
              </a:solidFill>
            </a:rPr>
            <a:t>ANÁLISE POR SEGMENTO E ADMINISTRADORA - </a:t>
          </a:r>
          <a:r>
            <a:rPr lang="pt-BR" sz="1600" b="1" baseline="0">
              <a:solidFill>
                <a:schemeClr val="accent4">
                  <a:lumMod val="60000"/>
                  <a:lumOff val="40000"/>
                </a:schemeClr>
              </a:solidFill>
            </a:rPr>
            <a:t>BANCO CENTRAL - JUNHO/25</a:t>
          </a:r>
          <a:endParaRPr lang="pt-BR" sz="16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oneCellAnchor>
  <xdr:twoCellAnchor editAs="oneCell">
    <xdr:from>
      <xdr:col>24</xdr:col>
      <xdr:colOff>523875</xdr:colOff>
      <xdr:row>0</xdr:row>
      <xdr:rowOff>180975</xdr:rowOff>
    </xdr:from>
    <xdr:to>
      <xdr:col>29</xdr:col>
      <xdr:colOff>114299</xdr:colOff>
      <xdr:row>3</xdr:row>
      <xdr:rowOff>158750</xdr:rowOff>
    </xdr:to>
    <xdr:pic>
      <xdr:nvPicPr>
        <xdr:cNvPr id="37" name="Imagem 3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591BF7-E8D6-43DF-8E37-7E69C6A91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180975"/>
          <a:ext cx="2638424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466725</xdr:colOff>
      <xdr:row>1</xdr:row>
      <xdr:rowOff>85725</xdr:rowOff>
    </xdr:from>
    <xdr:ext cx="1372555" cy="264560"/>
    <xdr:sp macro="" textlink="">
      <xdr:nvSpPr>
        <xdr:cNvPr id="38" name="CaixaDeTexto 37">
          <a:extLst>
            <a:ext uri="{FF2B5EF4-FFF2-40B4-BE49-F238E27FC236}">
              <a16:creationId xmlns:a16="http://schemas.microsoft.com/office/drawing/2014/main" id="{63931E36-7FD3-40EA-B2B8-0BF5EB0803CC}"/>
            </a:ext>
          </a:extLst>
        </xdr:cNvPr>
        <xdr:cNvSpPr txBox="1"/>
      </xdr:nvSpPr>
      <xdr:spPr>
        <a:xfrm>
          <a:off x="10220325" y="266700"/>
          <a:ext cx="1372555" cy="264560"/>
        </a:xfrm>
        <a:prstGeom prst="rect">
          <a:avLst/>
        </a:prstGeom>
        <a:solidFill>
          <a:srgbClr val="00206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>
              <a:solidFill>
                <a:srgbClr val="FF0000"/>
              </a:solidFill>
            </a:rPr>
            <a:t>SELECIONE A OPÇÃO</a:t>
          </a:r>
        </a:p>
      </xdr:txBody>
    </xdr:sp>
    <xdr:clientData/>
  </xdr:oneCellAnchor>
  <xdr:twoCellAnchor>
    <xdr:from>
      <xdr:col>19</xdr:col>
      <xdr:colOff>85725</xdr:colOff>
      <xdr:row>1</xdr:row>
      <xdr:rowOff>123825</xdr:rowOff>
    </xdr:from>
    <xdr:to>
      <xdr:col>19</xdr:col>
      <xdr:colOff>476250</xdr:colOff>
      <xdr:row>2</xdr:row>
      <xdr:rowOff>123825</xdr:rowOff>
    </xdr:to>
    <xdr:sp macro="" textlink="">
      <xdr:nvSpPr>
        <xdr:cNvPr id="39" name="Seta: para a Direita 38">
          <a:extLst>
            <a:ext uri="{FF2B5EF4-FFF2-40B4-BE49-F238E27FC236}">
              <a16:creationId xmlns:a16="http://schemas.microsoft.com/office/drawing/2014/main" id="{3AEAD010-F71D-4925-B58E-1C5E8AFF4A3B}"/>
            </a:ext>
          </a:extLst>
        </xdr:cNvPr>
        <xdr:cNvSpPr/>
      </xdr:nvSpPr>
      <xdr:spPr>
        <a:xfrm>
          <a:off x="11668125" y="304800"/>
          <a:ext cx="390525" cy="18097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304800</xdr:colOff>
      <xdr:row>29</xdr:row>
      <xdr:rowOff>66675</xdr:rowOff>
    </xdr:from>
    <xdr:to>
      <xdr:col>9</xdr:col>
      <xdr:colOff>266700</xdr:colOff>
      <xdr:row>31</xdr:row>
      <xdr:rowOff>0</xdr:rowOff>
    </xdr:to>
    <xdr:sp macro="" textlink="GRUPOS!D5">
      <xdr:nvSpPr>
        <xdr:cNvPr id="40" name="CaixaDeTexto 39">
          <a:extLst>
            <a:ext uri="{FF2B5EF4-FFF2-40B4-BE49-F238E27FC236}">
              <a16:creationId xmlns:a16="http://schemas.microsoft.com/office/drawing/2014/main" id="{7ABEC366-E1C6-4064-A212-8EC81D856B18}"/>
            </a:ext>
          </a:extLst>
        </xdr:cNvPr>
        <xdr:cNvSpPr txBox="1"/>
      </xdr:nvSpPr>
      <xdr:spPr>
        <a:xfrm>
          <a:off x="3962400" y="5314950"/>
          <a:ext cx="17907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D4BCEEEF-84FF-48BC-A039-817114E60B81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9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6</xdr:col>
      <xdr:colOff>304800</xdr:colOff>
      <xdr:row>33</xdr:row>
      <xdr:rowOff>133350</xdr:rowOff>
    </xdr:from>
    <xdr:to>
      <xdr:col>9</xdr:col>
      <xdr:colOff>266700</xdr:colOff>
      <xdr:row>35</xdr:row>
      <xdr:rowOff>66675</xdr:rowOff>
    </xdr:to>
    <xdr:sp macro="" textlink="GRUPOS!F5">
      <xdr:nvSpPr>
        <xdr:cNvPr id="41" name="CaixaDeTexto 40">
          <a:extLst>
            <a:ext uri="{FF2B5EF4-FFF2-40B4-BE49-F238E27FC236}">
              <a16:creationId xmlns:a16="http://schemas.microsoft.com/office/drawing/2014/main" id="{F80333CD-A6CF-4B6E-B5A9-8B7CE5AF37BC}"/>
            </a:ext>
          </a:extLst>
        </xdr:cNvPr>
        <xdr:cNvSpPr txBox="1"/>
      </xdr:nvSpPr>
      <xdr:spPr>
        <a:xfrm>
          <a:off x="3962400" y="6105525"/>
          <a:ext cx="17907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3BF98CC6-008E-49F8-9102-1F4BCFFCDCFD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0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6</xdr:col>
      <xdr:colOff>304800</xdr:colOff>
      <xdr:row>35</xdr:row>
      <xdr:rowOff>123825</xdr:rowOff>
    </xdr:from>
    <xdr:to>
      <xdr:col>9</xdr:col>
      <xdr:colOff>266700</xdr:colOff>
      <xdr:row>37</xdr:row>
      <xdr:rowOff>57150</xdr:rowOff>
    </xdr:to>
    <xdr:sp macro="" textlink="GRUPOS!G5">
      <xdr:nvSpPr>
        <xdr:cNvPr id="42" name="CaixaDeTexto 41">
          <a:extLst>
            <a:ext uri="{FF2B5EF4-FFF2-40B4-BE49-F238E27FC236}">
              <a16:creationId xmlns:a16="http://schemas.microsoft.com/office/drawing/2014/main" id="{C8AE29A0-5470-4BDE-BF2F-166E4DDAC8B4}"/>
            </a:ext>
          </a:extLst>
        </xdr:cNvPr>
        <xdr:cNvSpPr txBox="1"/>
      </xdr:nvSpPr>
      <xdr:spPr>
        <a:xfrm>
          <a:off x="3962400" y="6457950"/>
          <a:ext cx="17907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9B22105D-A6E6-420A-A60B-8624B4955BD2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4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9</xdr:col>
      <xdr:colOff>323850</xdr:colOff>
      <xdr:row>25</xdr:row>
      <xdr:rowOff>76200</xdr:rowOff>
    </xdr:from>
    <xdr:to>
      <xdr:col>12</xdr:col>
      <xdr:colOff>285750</xdr:colOff>
      <xdr:row>27</xdr:row>
      <xdr:rowOff>9525</xdr:rowOff>
    </xdr:to>
    <xdr:sp macro="" textlink="GRUPOS!B6">
      <xdr:nvSpPr>
        <xdr:cNvPr id="43" name="CaixaDeTexto 42">
          <a:extLst>
            <a:ext uri="{FF2B5EF4-FFF2-40B4-BE49-F238E27FC236}">
              <a16:creationId xmlns:a16="http://schemas.microsoft.com/office/drawing/2014/main" id="{1737102E-C9D1-4116-9450-08E44DE617FB}"/>
            </a:ext>
          </a:extLst>
        </xdr:cNvPr>
        <xdr:cNvSpPr txBox="1"/>
      </xdr:nvSpPr>
      <xdr:spPr>
        <a:xfrm>
          <a:off x="5810250" y="4600575"/>
          <a:ext cx="17907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1B99C2EC-14FA-4D5C-8C63-A346934B608F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0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9</xdr:col>
      <xdr:colOff>323850</xdr:colOff>
      <xdr:row>27</xdr:row>
      <xdr:rowOff>66675</xdr:rowOff>
    </xdr:from>
    <xdr:to>
      <xdr:col>12</xdr:col>
      <xdr:colOff>285750</xdr:colOff>
      <xdr:row>29</xdr:row>
      <xdr:rowOff>0</xdr:rowOff>
    </xdr:to>
    <xdr:sp macro="" textlink="GRUPOS!C6">
      <xdr:nvSpPr>
        <xdr:cNvPr id="44" name="CaixaDeTexto 43">
          <a:extLst>
            <a:ext uri="{FF2B5EF4-FFF2-40B4-BE49-F238E27FC236}">
              <a16:creationId xmlns:a16="http://schemas.microsoft.com/office/drawing/2014/main" id="{15098B7B-9BFC-4687-AE5B-69EF9830CE28}"/>
            </a:ext>
          </a:extLst>
        </xdr:cNvPr>
        <xdr:cNvSpPr txBox="1"/>
      </xdr:nvSpPr>
      <xdr:spPr>
        <a:xfrm>
          <a:off x="5810250" y="4953000"/>
          <a:ext cx="17907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3E8E4047-7335-4902-B37A-D39B5291E796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1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9</xdr:col>
      <xdr:colOff>323850</xdr:colOff>
      <xdr:row>31</xdr:row>
      <xdr:rowOff>95250</xdr:rowOff>
    </xdr:from>
    <xdr:to>
      <xdr:col>12</xdr:col>
      <xdr:colOff>285750</xdr:colOff>
      <xdr:row>33</xdr:row>
      <xdr:rowOff>28575</xdr:rowOff>
    </xdr:to>
    <xdr:sp macro="" textlink="GRUPOS!E6">
      <xdr:nvSpPr>
        <xdr:cNvPr id="45" name="CaixaDeTexto 44">
          <a:extLst>
            <a:ext uri="{FF2B5EF4-FFF2-40B4-BE49-F238E27FC236}">
              <a16:creationId xmlns:a16="http://schemas.microsoft.com/office/drawing/2014/main" id="{67AF28DD-4BF9-4808-B691-13F96F8514A3}"/>
            </a:ext>
          </a:extLst>
        </xdr:cNvPr>
        <xdr:cNvSpPr txBox="1"/>
      </xdr:nvSpPr>
      <xdr:spPr>
        <a:xfrm>
          <a:off x="5810250" y="5705475"/>
          <a:ext cx="17907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0D6DFCDF-C4E9-4D8F-8A91-FE9238E94D8D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0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9</xdr:col>
      <xdr:colOff>323850</xdr:colOff>
      <xdr:row>33</xdr:row>
      <xdr:rowOff>133350</xdr:rowOff>
    </xdr:from>
    <xdr:to>
      <xdr:col>12</xdr:col>
      <xdr:colOff>285750</xdr:colOff>
      <xdr:row>35</xdr:row>
      <xdr:rowOff>66675</xdr:rowOff>
    </xdr:to>
    <xdr:sp macro="" textlink="GRUPOS!F6">
      <xdr:nvSpPr>
        <xdr:cNvPr id="46" name="CaixaDeTexto 45">
          <a:extLst>
            <a:ext uri="{FF2B5EF4-FFF2-40B4-BE49-F238E27FC236}">
              <a16:creationId xmlns:a16="http://schemas.microsoft.com/office/drawing/2014/main" id="{20521BCD-C920-4949-9009-B8C414491E4E}"/>
            </a:ext>
          </a:extLst>
        </xdr:cNvPr>
        <xdr:cNvSpPr txBox="1"/>
      </xdr:nvSpPr>
      <xdr:spPr>
        <a:xfrm>
          <a:off x="5810250" y="6105525"/>
          <a:ext cx="17907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8FA248BE-931F-4BF2-AC24-EAD29D12A9FD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0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9</xdr:col>
      <xdr:colOff>323850</xdr:colOff>
      <xdr:row>35</xdr:row>
      <xdr:rowOff>133350</xdr:rowOff>
    </xdr:from>
    <xdr:to>
      <xdr:col>12</xdr:col>
      <xdr:colOff>285750</xdr:colOff>
      <xdr:row>37</xdr:row>
      <xdr:rowOff>66675</xdr:rowOff>
    </xdr:to>
    <xdr:sp macro="" textlink="GRUPOS!G6">
      <xdr:nvSpPr>
        <xdr:cNvPr id="47" name="CaixaDeTexto 46">
          <a:extLst>
            <a:ext uri="{FF2B5EF4-FFF2-40B4-BE49-F238E27FC236}">
              <a16:creationId xmlns:a16="http://schemas.microsoft.com/office/drawing/2014/main" id="{7392FF8A-AA58-4FE0-9EAB-1876C7BA163D}"/>
            </a:ext>
          </a:extLst>
        </xdr:cNvPr>
        <xdr:cNvSpPr txBox="1"/>
      </xdr:nvSpPr>
      <xdr:spPr>
        <a:xfrm>
          <a:off x="5810250" y="6467475"/>
          <a:ext cx="17907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03535373-0013-4BA2-87DC-D79232501E1F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3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12</xdr:col>
      <xdr:colOff>361950</xdr:colOff>
      <xdr:row>25</xdr:row>
      <xdr:rowOff>95250</xdr:rowOff>
    </xdr:from>
    <xdr:to>
      <xdr:col>15</xdr:col>
      <xdr:colOff>438150</xdr:colOff>
      <xdr:row>27</xdr:row>
      <xdr:rowOff>28575</xdr:rowOff>
    </xdr:to>
    <xdr:sp macro="" textlink="VENDAS!B5">
      <xdr:nvSpPr>
        <xdr:cNvPr id="48" name="CaixaDeTexto 47">
          <a:extLst>
            <a:ext uri="{FF2B5EF4-FFF2-40B4-BE49-F238E27FC236}">
              <a16:creationId xmlns:a16="http://schemas.microsoft.com/office/drawing/2014/main" id="{AF872505-CFAD-42A9-B6E1-D0EC91A40ADB}"/>
            </a:ext>
          </a:extLst>
        </xdr:cNvPr>
        <xdr:cNvSpPr txBox="1"/>
      </xdr:nvSpPr>
      <xdr:spPr>
        <a:xfrm>
          <a:off x="7677150" y="4619625"/>
          <a:ext cx="19050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272092E2-C1B9-449D-972A-F7DD463723B6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1829</a:t>
          </a:fld>
          <a:endParaRPr lang="pt-BR" sz="1400" b="1" i="0" u="none" strike="noStrike">
            <a:solidFill>
              <a:schemeClr val="accent4">
                <a:lumMod val="60000"/>
                <a:lumOff val="40000"/>
              </a:schemeClr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15</xdr:col>
      <xdr:colOff>495300</xdr:colOff>
      <xdr:row>25</xdr:row>
      <xdr:rowOff>95250</xdr:rowOff>
    </xdr:from>
    <xdr:to>
      <xdr:col>18</xdr:col>
      <xdr:colOff>571500</xdr:colOff>
      <xdr:row>27</xdr:row>
      <xdr:rowOff>57150</xdr:rowOff>
    </xdr:to>
    <xdr:sp macro="" textlink="CONTEMPLADAS!B5">
      <xdr:nvSpPr>
        <xdr:cNvPr id="49" name="CaixaDeTexto 48">
          <a:extLst>
            <a:ext uri="{FF2B5EF4-FFF2-40B4-BE49-F238E27FC236}">
              <a16:creationId xmlns:a16="http://schemas.microsoft.com/office/drawing/2014/main" id="{3A5C93F6-689B-4EA5-9BBC-090E38AAE96C}"/>
            </a:ext>
          </a:extLst>
        </xdr:cNvPr>
        <xdr:cNvSpPr txBox="1"/>
      </xdr:nvSpPr>
      <xdr:spPr>
        <a:xfrm>
          <a:off x="9639300" y="4619625"/>
          <a:ext cx="1905000" cy="323850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0715B7AA-39A9-4FB0-AFB9-2C96FFD11CA2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491</a:t>
          </a:fld>
          <a:endParaRPr lang="pt-BR" sz="1400" b="1" i="0" u="none" strike="noStrike">
            <a:solidFill>
              <a:schemeClr val="accent4">
                <a:lumMod val="60000"/>
                <a:lumOff val="40000"/>
              </a:schemeClr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15</xdr:col>
      <xdr:colOff>495300</xdr:colOff>
      <xdr:row>27</xdr:row>
      <xdr:rowOff>114300</xdr:rowOff>
    </xdr:from>
    <xdr:to>
      <xdr:col>18</xdr:col>
      <xdr:colOff>571500</xdr:colOff>
      <xdr:row>29</xdr:row>
      <xdr:rowOff>66675</xdr:rowOff>
    </xdr:to>
    <xdr:sp macro="" textlink="CONTEMPLADAS!B6">
      <xdr:nvSpPr>
        <xdr:cNvPr id="50" name="CaixaDeTexto 49">
          <a:extLst>
            <a:ext uri="{FF2B5EF4-FFF2-40B4-BE49-F238E27FC236}">
              <a16:creationId xmlns:a16="http://schemas.microsoft.com/office/drawing/2014/main" id="{92828C62-B79A-4639-845D-FABDB3735E6B}"/>
            </a:ext>
          </a:extLst>
        </xdr:cNvPr>
        <xdr:cNvSpPr txBox="1"/>
      </xdr:nvSpPr>
      <xdr:spPr>
        <a:xfrm>
          <a:off x="9639300" y="5000625"/>
          <a:ext cx="1905000" cy="31432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4D9C8434-7A53-4DBA-8C86-6BD219628825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1164</a:t>
          </a:fld>
          <a:endParaRPr lang="en-US" sz="1400" b="1" i="0" u="none" strike="noStrike">
            <a:solidFill>
              <a:schemeClr val="accent4">
                <a:lumMod val="60000"/>
                <a:lumOff val="40000"/>
              </a:schemeClr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15</xdr:col>
      <xdr:colOff>485775</xdr:colOff>
      <xdr:row>29</xdr:row>
      <xdr:rowOff>123825</xdr:rowOff>
    </xdr:from>
    <xdr:to>
      <xdr:col>18</xdr:col>
      <xdr:colOff>561975</xdr:colOff>
      <xdr:row>31</xdr:row>
      <xdr:rowOff>57150</xdr:rowOff>
    </xdr:to>
    <xdr:sp macro="" textlink="VENDAS!B7">
      <xdr:nvSpPr>
        <xdr:cNvPr id="51" name="CaixaDeTexto 50">
          <a:extLst>
            <a:ext uri="{FF2B5EF4-FFF2-40B4-BE49-F238E27FC236}">
              <a16:creationId xmlns:a16="http://schemas.microsoft.com/office/drawing/2014/main" id="{E5E0B62C-1F32-4C75-84F2-D6CE0C76DA54}"/>
            </a:ext>
          </a:extLst>
        </xdr:cNvPr>
        <xdr:cNvSpPr txBox="1"/>
      </xdr:nvSpPr>
      <xdr:spPr>
        <a:xfrm>
          <a:off x="9629775" y="5372100"/>
          <a:ext cx="19050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18CF1C7F-688D-4930-BC44-6D84216D2B01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7041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12</xdr:col>
      <xdr:colOff>361950</xdr:colOff>
      <xdr:row>35</xdr:row>
      <xdr:rowOff>171450</xdr:rowOff>
    </xdr:from>
    <xdr:to>
      <xdr:col>15</xdr:col>
      <xdr:colOff>438150</xdr:colOff>
      <xdr:row>37</xdr:row>
      <xdr:rowOff>123825</xdr:rowOff>
    </xdr:to>
    <xdr:sp macro="" textlink="VENDAS!B10">
      <xdr:nvSpPr>
        <xdr:cNvPr id="52" name="CaixaDeTexto 51">
          <a:extLst>
            <a:ext uri="{FF2B5EF4-FFF2-40B4-BE49-F238E27FC236}">
              <a16:creationId xmlns:a16="http://schemas.microsoft.com/office/drawing/2014/main" id="{9B45C57D-229D-4C08-A92D-3CF004B2B1E5}"/>
            </a:ext>
          </a:extLst>
        </xdr:cNvPr>
        <xdr:cNvSpPr txBox="1"/>
      </xdr:nvSpPr>
      <xdr:spPr>
        <a:xfrm>
          <a:off x="7677150" y="6505575"/>
          <a:ext cx="1905000" cy="31432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C1F8C2ED-26C1-48B8-9F6D-C5D764365375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1811</a:t>
          </a:fld>
          <a:endParaRPr lang="en-US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15</xdr:col>
      <xdr:colOff>476250</xdr:colOff>
      <xdr:row>31</xdr:row>
      <xdr:rowOff>123825</xdr:rowOff>
    </xdr:from>
    <xdr:to>
      <xdr:col>18</xdr:col>
      <xdr:colOff>552450</xdr:colOff>
      <xdr:row>33</xdr:row>
      <xdr:rowOff>95250</xdr:rowOff>
    </xdr:to>
    <xdr:sp macro="" textlink="VENDAS!B8">
      <xdr:nvSpPr>
        <xdr:cNvPr id="53" name="CaixaDeTexto 52">
          <a:extLst>
            <a:ext uri="{FF2B5EF4-FFF2-40B4-BE49-F238E27FC236}">
              <a16:creationId xmlns:a16="http://schemas.microsoft.com/office/drawing/2014/main" id="{F9509AB5-A64A-4660-A774-B29834C32266}"/>
            </a:ext>
          </a:extLst>
        </xdr:cNvPr>
        <xdr:cNvSpPr txBox="1"/>
      </xdr:nvSpPr>
      <xdr:spPr>
        <a:xfrm>
          <a:off x="9620250" y="5734050"/>
          <a:ext cx="1905000" cy="3333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61341804-BEF1-4103-A1AD-8D51B0F6FF4C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0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15</xdr:col>
      <xdr:colOff>476250</xdr:colOff>
      <xdr:row>33</xdr:row>
      <xdr:rowOff>152400</xdr:rowOff>
    </xdr:from>
    <xdr:to>
      <xdr:col>18</xdr:col>
      <xdr:colOff>552450</xdr:colOff>
      <xdr:row>35</xdr:row>
      <xdr:rowOff>114300</xdr:rowOff>
    </xdr:to>
    <xdr:sp macro="" textlink="VENDAS!B9">
      <xdr:nvSpPr>
        <xdr:cNvPr id="54" name="CaixaDeTexto 53">
          <a:extLst>
            <a:ext uri="{FF2B5EF4-FFF2-40B4-BE49-F238E27FC236}">
              <a16:creationId xmlns:a16="http://schemas.microsoft.com/office/drawing/2014/main" id="{B2E963FE-F416-48D5-B9D3-FF4197EC9F20}"/>
            </a:ext>
          </a:extLst>
        </xdr:cNvPr>
        <xdr:cNvSpPr txBox="1"/>
      </xdr:nvSpPr>
      <xdr:spPr>
        <a:xfrm>
          <a:off x="9620250" y="6124575"/>
          <a:ext cx="1905000" cy="323850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0B11AA64-FEA7-4806-A4D1-A6099A31548A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11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15</xdr:col>
      <xdr:colOff>466725</xdr:colOff>
      <xdr:row>35</xdr:row>
      <xdr:rowOff>171450</xdr:rowOff>
    </xdr:from>
    <xdr:to>
      <xdr:col>18</xdr:col>
      <xdr:colOff>542925</xdr:colOff>
      <xdr:row>37</xdr:row>
      <xdr:rowOff>123825</xdr:rowOff>
    </xdr:to>
    <xdr:sp macro="" textlink="VENDAS!B10">
      <xdr:nvSpPr>
        <xdr:cNvPr id="55" name="CaixaDeTexto 54">
          <a:extLst>
            <a:ext uri="{FF2B5EF4-FFF2-40B4-BE49-F238E27FC236}">
              <a16:creationId xmlns:a16="http://schemas.microsoft.com/office/drawing/2014/main" id="{1A6DBFF4-56F0-4CEF-B40A-9AD6A768FAFA}"/>
            </a:ext>
          </a:extLst>
        </xdr:cNvPr>
        <xdr:cNvSpPr txBox="1"/>
      </xdr:nvSpPr>
      <xdr:spPr>
        <a:xfrm>
          <a:off x="9610725" y="6505575"/>
          <a:ext cx="1905000" cy="31432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AA16A204-9A77-48ED-B632-E99F8DC58C62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1811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12</xdr:col>
      <xdr:colOff>371475</xdr:colOff>
      <xdr:row>27</xdr:row>
      <xdr:rowOff>114300</xdr:rowOff>
    </xdr:from>
    <xdr:to>
      <xdr:col>15</xdr:col>
      <xdr:colOff>447675</xdr:colOff>
      <xdr:row>29</xdr:row>
      <xdr:rowOff>76200</xdr:rowOff>
    </xdr:to>
    <xdr:sp macro="" textlink="VENDAS!B6">
      <xdr:nvSpPr>
        <xdr:cNvPr id="56" name="CaixaDeTexto 55">
          <a:extLst>
            <a:ext uri="{FF2B5EF4-FFF2-40B4-BE49-F238E27FC236}">
              <a16:creationId xmlns:a16="http://schemas.microsoft.com/office/drawing/2014/main" id="{7FF8C40F-1A4B-46F9-8E38-63D8955BF22D}"/>
            </a:ext>
          </a:extLst>
        </xdr:cNvPr>
        <xdr:cNvSpPr txBox="1"/>
      </xdr:nvSpPr>
      <xdr:spPr>
        <a:xfrm>
          <a:off x="7686675" y="5000625"/>
          <a:ext cx="1905000" cy="323850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31F8BBB7-5EF6-4963-8CE6-9BB21F52BB7F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2077</a:t>
          </a:fld>
          <a:endParaRPr lang="en-US" sz="1400" b="1" i="0" u="none" strike="noStrike">
            <a:solidFill>
              <a:schemeClr val="accent4">
                <a:lumMod val="60000"/>
                <a:lumOff val="40000"/>
              </a:schemeClr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12</xdr:col>
      <xdr:colOff>361950</xdr:colOff>
      <xdr:row>29</xdr:row>
      <xdr:rowOff>114300</xdr:rowOff>
    </xdr:from>
    <xdr:to>
      <xdr:col>15</xdr:col>
      <xdr:colOff>438150</xdr:colOff>
      <xdr:row>31</xdr:row>
      <xdr:rowOff>47625</xdr:rowOff>
    </xdr:to>
    <xdr:sp macro="" textlink="VENDAS!B7">
      <xdr:nvSpPr>
        <xdr:cNvPr id="57" name="CaixaDeTexto 56">
          <a:extLst>
            <a:ext uri="{FF2B5EF4-FFF2-40B4-BE49-F238E27FC236}">
              <a16:creationId xmlns:a16="http://schemas.microsoft.com/office/drawing/2014/main" id="{B7A4EA12-2890-4B12-83A9-2CBA426FDF7C}"/>
            </a:ext>
          </a:extLst>
        </xdr:cNvPr>
        <xdr:cNvSpPr txBox="1"/>
      </xdr:nvSpPr>
      <xdr:spPr>
        <a:xfrm>
          <a:off x="7677150" y="5362575"/>
          <a:ext cx="1905000" cy="295275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A4416470-C7C9-433D-B1A2-4ED57094F438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7041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12</xdr:col>
      <xdr:colOff>361950</xdr:colOff>
      <xdr:row>31</xdr:row>
      <xdr:rowOff>123825</xdr:rowOff>
    </xdr:from>
    <xdr:to>
      <xdr:col>15</xdr:col>
      <xdr:colOff>438150</xdr:colOff>
      <xdr:row>33</xdr:row>
      <xdr:rowOff>104775</xdr:rowOff>
    </xdr:to>
    <xdr:sp macro="" textlink="VENDAS!B8">
      <xdr:nvSpPr>
        <xdr:cNvPr id="58" name="CaixaDeTexto 57">
          <a:extLst>
            <a:ext uri="{FF2B5EF4-FFF2-40B4-BE49-F238E27FC236}">
              <a16:creationId xmlns:a16="http://schemas.microsoft.com/office/drawing/2014/main" id="{BF2E3B9F-8AA3-4945-A704-FDC9CA0573B7}"/>
            </a:ext>
          </a:extLst>
        </xdr:cNvPr>
        <xdr:cNvSpPr txBox="1"/>
      </xdr:nvSpPr>
      <xdr:spPr>
        <a:xfrm>
          <a:off x="7677150" y="5734050"/>
          <a:ext cx="1905000" cy="342900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E3E3EAC8-7242-451A-987A-B4471FA1B2BB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0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12</xdr:col>
      <xdr:colOff>361950</xdr:colOff>
      <xdr:row>33</xdr:row>
      <xdr:rowOff>161926</xdr:rowOff>
    </xdr:from>
    <xdr:to>
      <xdr:col>15</xdr:col>
      <xdr:colOff>438150</xdr:colOff>
      <xdr:row>35</xdr:row>
      <xdr:rowOff>114300</xdr:rowOff>
    </xdr:to>
    <xdr:sp macro="" textlink="VENDAS!B9">
      <xdr:nvSpPr>
        <xdr:cNvPr id="59" name="CaixaDeTexto 58">
          <a:extLst>
            <a:ext uri="{FF2B5EF4-FFF2-40B4-BE49-F238E27FC236}">
              <a16:creationId xmlns:a16="http://schemas.microsoft.com/office/drawing/2014/main" id="{1619F877-96B1-4301-BC39-7E70EA353A9D}"/>
            </a:ext>
          </a:extLst>
        </xdr:cNvPr>
        <xdr:cNvSpPr txBox="1"/>
      </xdr:nvSpPr>
      <xdr:spPr>
        <a:xfrm>
          <a:off x="7677150" y="6134101"/>
          <a:ext cx="1905000" cy="314324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97146AD6-17B7-4851-9D7C-1E10888FCBD8}" type="TxLink">
            <a:rPr lang="en-US" sz="1400" b="1" i="0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ea typeface="Calibri"/>
              <a:cs typeface="Calibri"/>
            </a:rPr>
            <a:pPr algn="ctr"/>
            <a:t>11</a:t>
          </a:fld>
          <a:endParaRPr lang="pt-BR" sz="14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6</xdr:col>
      <xdr:colOff>333375</xdr:colOff>
      <xdr:row>6</xdr:row>
      <xdr:rowOff>104776</xdr:rowOff>
    </xdr:from>
    <xdr:to>
      <xdr:col>13</xdr:col>
      <xdr:colOff>485775</xdr:colOff>
      <xdr:row>20</xdr:row>
      <xdr:rowOff>104776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4ABD6720-6EB1-4B48-93D1-6E675E3B7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533400</xdr:colOff>
      <xdr:row>6</xdr:row>
      <xdr:rowOff>114299</xdr:rowOff>
    </xdr:from>
    <xdr:to>
      <xdr:col>21</xdr:col>
      <xdr:colOff>142875</xdr:colOff>
      <xdr:row>20</xdr:row>
      <xdr:rowOff>104774</xdr:rowOff>
    </xdr:to>
    <xdr:graphicFrame macro="">
      <xdr:nvGraphicFramePr>
        <xdr:cNvPr id="68" name="Gráfico 67">
          <a:extLst>
            <a:ext uri="{FF2B5EF4-FFF2-40B4-BE49-F238E27FC236}">
              <a16:creationId xmlns:a16="http://schemas.microsoft.com/office/drawing/2014/main" id="{5166D5D2-1789-4092-8765-83193EB7A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190499</xdr:colOff>
      <xdr:row>6</xdr:row>
      <xdr:rowOff>114300</xdr:rowOff>
    </xdr:from>
    <xdr:to>
      <xdr:col>28</xdr:col>
      <xdr:colOff>561974</xdr:colOff>
      <xdr:row>20</xdr:row>
      <xdr:rowOff>104775</xdr:rowOff>
    </xdr:to>
    <xdr:graphicFrame macro="">
      <xdr:nvGraphicFramePr>
        <xdr:cNvPr id="69" name="Gráfico 68">
          <a:extLst>
            <a:ext uri="{FF2B5EF4-FFF2-40B4-BE49-F238E27FC236}">
              <a16:creationId xmlns:a16="http://schemas.microsoft.com/office/drawing/2014/main" id="{A9B1815F-C612-42C0-9B12-B3C64788A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27</xdr:col>
      <xdr:colOff>352425</xdr:colOff>
      <xdr:row>6</xdr:row>
      <xdr:rowOff>85725</xdr:rowOff>
    </xdr:from>
    <xdr:ext cx="683136" cy="217560"/>
    <xdr:sp macro="" textlink="">
      <xdr:nvSpPr>
        <xdr:cNvPr id="70" name="CaixaDeTexto 69">
          <a:extLst>
            <a:ext uri="{FF2B5EF4-FFF2-40B4-BE49-F238E27FC236}">
              <a16:creationId xmlns:a16="http://schemas.microsoft.com/office/drawing/2014/main" id="{04E222CA-223E-6B9D-672B-A852A0377C4F}"/>
            </a:ext>
          </a:extLst>
        </xdr:cNvPr>
        <xdr:cNvSpPr txBox="1"/>
      </xdr:nvSpPr>
      <xdr:spPr>
        <a:xfrm>
          <a:off x="16811625" y="1171575"/>
          <a:ext cx="683136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800" b="1">
              <a:solidFill>
                <a:schemeClr val="accent4">
                  <a:lumMod val="40000"/>
                  <a:lumOff val="60000"/>
                </a:schemeClr>
              </a:solidFill>
            </a:rPr>
            <a:t>Venda</a:t>
          </a:r>
          <a:r>
            <a:rPr lang="pt-BR" sz="800" b="1" baseline="0">
              <a:solidFill>
                <a:schemeClr val="accent4">
                  <a:lumMod val="40000"/>
                  <a:lumOff val="60000"/>
                </a:schemeClr>
              </a:solidFill>
            </a:rPr>
            <a:t> total</a:t>
          </a:r>
          <a:endParaRPr lang="pt-BR" sz="800" b="1">
            <a:solidFill>
              <a:schemeClr val="accent4">
                <a:lumMod val="40000"/>
                <a:lumOff val="60000"/>
              </a:schemeClr>
            </a:solidFill>
          </a:endParaRPr>
        </a:p>
      </xdr:txBody>
    </xdr:sp>
    <xdr:clientData/>
  </xdr:oneCellAnchor>
  <xdr:twoCellAnchor>
    <xdr:from>
      <xdr:col>18</xdr:col>
      <xdr:colOff>590550</xdr:colOff>
      <xdr:row>23</xdr:row>
      <xdr:rowOff>66674</xdr:rowOff>
    </xdr:from>
    <xdr:to>
      <xdr:col>23</xdr:col>
      <xdr:colOff>590550</xdr:colOff>
      <xdr:row>37</xdr:row>
      <xdr:rowOff>133349</xdr:rowOff>
    </xdr:to>
    <xdr:graphicFrame macro="">
      <xdr:nvGraphicFramePr>
        <xdr:cNvPr id="71" name="Gráfico 70">
          <a:extLst>
            <a:ext uri="{FF2B5EF4-FFF2-40B4-BE49-F238E27FC236}">
              <a16:creationId xmlns:a16="http://schemas.microsoft.com/office/drawing/2014/main" id="{F4144F2E-2955-4345-826C-1108605E00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24</xdr:col>
      <xdr:colOff>19050</xdr:colOff>
      <xdr:row>23</xdr:row>
      <xdr:rowOff>57151</xdr:rowOff>
    </xdr:from>
    <xdr:to>
      <xdr:col>28</xdr:col>
      <xdr:colOff>561975</xdr:colOff>
      <xdr:row>37</xdr:row>
      <xdr:rowOff>104775</xdr:rowOff>
    </xdr:to>
    <xdr:graphicFrame macro="">
      <xdr:nvGraphicFramePr>
        <xdr:cNvPr id="72" name="Gráfico 71">
          <a:extLst>
            <a:ext uri="{FF2B5EF4-FFF2-40B4-BE49-F238E27FC236}">
              <a16:creationId xmlns:a16="http://schemas.microsoft.com/office/drawing/2014/main" id="{27B3B2C8-3593-4A93-8979-9E5BE0774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6</xdr:row>
      <xdr:rowOff>95250</xdr:rowOff>
    </xdr:from>
    <xdr:to>
      <xdr:col>3</xdr:col>
      <xdr:colOff>295274</xdr:colOff>
      <xdr:row>24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3" name="#Nome_da_Administradora">
              <a:extLst>
                <a:ext uri="{FF2B5EF4-FFF2-40B4-BE49-F238E27FC236}">
                  <a16:creationId xmlns:a16="http://schemas.microsoft.com/office/drawing/2014/main" id="{5A1D30FD-D723-A38A-933D-D62521C2A8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#Nome_da_Administrado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181100"/>
              <a:ext cx="2124074" cy="3276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19049</xdr:colOff>
      <xdr:row>24</xdr:row>
      <xdr:rowOff>152400</xdr:rowOff>
    </xdr:from>
    <xdr:to>
      <xdr:col>3</xdr:col>
      <xdr:colOff>276225</xdr:colOff>
      <xdr:row>37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4" name="Código_do_segmento">
              <a:extLst>
                <a:ext uri="{FF2B5EF4-FFF2-40B4-BE49-F238E27FC236}">
                  <a16:creationId xmlns:a16="http://schemas.microsoft.com/office/drawing/2014/main" id="{2D5FDF28-3B30-1D1D-22B5-E3E229826E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ódigo_do_segmen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49" y="4495800"/>
              <a:ext cx="2085976" cy="22764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0.81887</cdr:x>
      <cdr:y>0</cdr:y>
    </cdr:from>
    <cdr:to>
      <cdr:x>1</cdr:x>
      <cdr:y>0.09027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13B27861-4436-FE2D-5CD4-9A3C8A4D6D3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3866" y="0"/>
          <a:ext cx="828134" cy="247642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0.8146</cdr:x>
      <cdr:y>0</cdr:y>
    </cdr:from>
    <cdr:to>
      <cdr:x>1</cdr:x>
      <cdr:y>0.09375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FB26E63E-2F40-EA89-E6C8-451E0BF8503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654506" y="0"/>
          <a:ext cx="831769" cy="23575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189309</xdr:colOff>
      <xdr:row>6</xdr:row>
      <xdr:rowOff>19050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6272F01B-972A-43EA-BCEC-C047B93D7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08509" cy="1162050"/>
        </a:xfrm>
        <a:prstGeom prst="rect">
          <a:avLst/>
        </a:prstGeom>
      </xdr:spPr>
    </xdr:pic>
    <xdr:clientData/>
  </xdr:twoCellAnchor>
  <xdr:twoCellAnchor editAs="oneCell">
    <xdr:from>
      <xdr:col>24</xdr:col>
      <xdr:colOff>447675</xdr:colOff>
      <xdr:row>1</xdr:row>
      <xdr:rowOff>123825</xdr:rowOff>
    </xdr:from>
    <xdr:to>
      <xdr:col>29</xdr:col>
      <xdr:colOff>38099</xdr:colOff>
      <xdr:row>4</xdr:row>
      <xdr:rowOff>73025</xdr:rowOff>
    </xdr:to>
    <xdr:pic>
      <xdr:nvPicPr>
        <xdr:cNvPr id="11" name="Imagem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B8084A-6F7A-4D82-9AD3-B789541E5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8075" y="314325"/>
          <a:ext cx="2638424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390525</xdr:colOff>
      <xdr:row>2</xdr:row>
      <xdr:rowOff>28575</xdr:rowOff>
    </xdr:from>
    <xdr:ext cx="1372555" cy="264560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D5913991-D3FA-4043-846D-6FFF5E3008E3}"/>
            </a:ext>
          </a:extLst>
        </xdr:cNvPr>
        <xdr:cNvSpPr txBox="1"/>
      </xdr:nvSpPr>
      <xdr:spPr>
        <a:xfrm>
          <a:off x="10144125" y="409575"/>
          <a:ext cx="1372555" cy="264560"/>
        </a:xfrm>
        <a:prstGeom prst="rect">
          <a:avLst/>
        </a:prstGeom>
        <a:solidFill>
          <a:srgbClr val="00206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>
              <a:solidFill>
                <a:srgbClr val="FF0000"/>
              </a:solidFill>
            </a:rPr>
            <a:t>SELECIONE A OPÇÃO</a:t>
          </a:r>
        </a:p>
      </xdr:txBody>
    </xdr:sp>
    <xdr:clientData/>
  </xdr:oneCellAnchor>
  <xdr:twoCellAnchor>
    <xdr:from>
      <xdr:col>19</xdr:col>
      <xdr:colOff>9525</xdr:colOff>
      <xdr:row>2</xdr:row>
      <xdr:rowOff>66675</xdr:rowOff>
    </xdr:from>
    <xdr:to>
      <xdr:col>19</xdr:col>
      <xdr:colOff>400050</xdr:colOff>
      <xdr:row>3</xdr:row>
      <xdr:rowOff>66675</xdr:rowOff>
    </xdr:to>
    <xdr:sp macro="" textlink="">
      <xdr:nvSpPr>
        <xdr:cNvPr id="13" name="Seta: para a Direita 12">
          <a:extLst>
            <a:ext uri="{FF2B5EF4-FFF2-40B4-BE49-F238E27FC236}">
              <a16:creationId xmlns:a16="http://schemas.microsoft.com/office/drawing/2014/main" id="{D7C63093-AEC5-4613-A08D-26E40CEBB4DC}"/>
            </a:ext>
          </a:extLst>
        </xdr:cNvPr>
        <xdr:cNvSpPr/>
      </xdr:nvSpPr>
      <xdr:spPr>
        <a:xfrm>
          <a:off x="11591925" y="447675"/>
          <a:ext cx="390525" cy="1905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200025</xdr:colOff>
      <xdr:row>0</xdr:row>
      <xdr:rowOff>38100</xdr:rowOff>
    </xdr:from>
    <xdr:ext cx="5192319" cy="342786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DDFAD123-90B4-4EA0-A62C-255BAA226A35}"/>
            </a:ext>
          </a:extLst>
        </xdr:cNvPr>
        <xdr:cNvSpPr txBox="1"/>
      </xdr:nvSpPr>
      <xdr:spPr>
        <a:xfrm>
          <a:off x="1419225" y="38100"/>
          <a:ext cx="5192319" cy="342786"/>
        </a:xfrm>
        <a:prstGeom prst="rect">
          <a:avLst/>
        </a:prstGeom>
        <a:solidFill>
          <a:srgbClr val="00206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 b="1">
              <a:solidFill>
                <a:schemeClr val="accent4">
                  <a:lumMod val="60000"/>
                  <a:lumOff val="40000"/>
                </a:schemeClr>
              </a:solidFill>
            </a:rPr>
            <a:t>ANÁLISE POR SEGMENTO -</a:t>
          </a:r>
          <a:r>
            <a:rPr lang="pt-BR" sz="1600" b="1" baseline="0">
              <a:solidFill>
                <a:schemeClr val="accent4">
                  <a:lumMod val="60000"/>
                  <a:lumOff val="40000"/>
                </a:schemeClr>
              </a:solidFill>
            </a:rPr>
            <a:t> BANCO CENTRAL - JUNHO/25</a:t>
          </a:r>
          <a:endParaRPr lang="pt-BR" sz="1600" b="1">
            <a:solidFill>
              <a:schemeClr val="accent4">
                <a:lumMod val="60000"/>
                <a:lumOff val="40000"/>
              </a:schemeClr>
            </a:solidFill>
          </a:endParaRPr>
        </a:p>
      </xdr:txBody>
    </xdr:sp>
    <xdr:clientData/>
  </xdr:oneCellAnchor>
  <xdr:twoCellAnchor editAs="oneCell">
    <xdr:from>
      <xdr:col>19</xdr:col>
      <xdr:colOff>552450</xdr:colOff>
      <xdr:row>1</xdr:row>
      <xdr:rowOff>133350</xdr:rowOff>
    </xdr:from>
    <xdr:to>
      <xdr:col>24</xdr:col>
      <xdr:colOff>161925</xdr:colOff>
      <xdr:row>4</xdr:row>
      <xdr:rowOff>104775</xdr:rowOff>
    </xdr:to>
    <xdr:pic>
      <xdr:nvPicPr>
        <xdr:cNvPr id="15" name="Imagem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9D5818-85E7-45E6-BBF0-A2B53B0F8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34850" y="323850"/>
          <a:ext cx="26574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</xdr:row>
      <xdr:rowOff>19050</xdr:rowOff>
    </xdr:from>
    <xdr:to>
      <xdr:col>29</xdr:col>
      <xdr:colOff>38100</xdr:colOff>
      <xdr:row>37</xdr:row>
      <xdr:rowOff>171450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EECC9736-5AFF-4C58-A83A-08778F05A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11</xdr:col>
      <xdr:colOff>28574</xdr:colOff>
      <xdr:row>0</xdr:row>
      <xdr:rowOff>9525</xdr:rowOff>
    </xdr:from>
    <xdr:to>
      <xdr:col>16</xdr:col>
      <xdr:colOff>342899</xdr:colOff>
      <xdr:row>6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9" name="Código_do_segmento 1">
              <a:extLst>
                <a:ext uri="{FF2B5EF4-FFF2-40B4-BE49-F238E27FC236}">
                  <a16:creationId xmlns:a16="http://schemas.microsoft.com/office/drawing/2014/main" id="{3A8507B7-B8A2-8A2F-5615-5245FA7E1C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ódigo_do_segmen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34174" y="9525"/>
              <a:ext cx="3362325" cy="11334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%20-%20DADOS%20DO%20SISTEMA%20AT&#201;%20MAIO-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BI%20-%20DADOS%20DO%20SISTEMA\BI-DADOS-DO-SISTEMA-ATE-SETEMBRO-24.xlsx" TargetMode="External"/><Relationship Id="rId1" Type="http://schemas.openxmlformats.org/officeDocument/2006/relationships/externalLinkPath" Target="BI-DADOS-DO-SISTEMA-ATE-SETEMBRO-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BI%20-%20DADOS%20DO%20SISTEMA\BI%20-%20DADOS%20DO%20SISTEMA%20ATE%20SETEMBRO-23.xlsx" TargetMode="External"/><Relationship Id="rId1" Type="http://schemas.openxmlformats.org/officeDocument/2006/relationships/externalLinkPath" Target="BI%20-%20DADOS%20DO%20SISTEMA%20ATE%20SETEMBRO-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BI%20-%20DADOS%20DO%20SISTEMA\BI-DADOS-DO-SISTEMA-ATE-OUTUBRO-24.xlsx" TargetMode="External"/><Relationship Id="rId1" Type="http://schemas.openxmlformats.org/officeDocument/2006/relationships/externalLinkPath" Target="BI-DADOS-DO-SISTEMA-ATE-OUTUBRO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-EXC-TOTAL"/>
      <sheetName val="VENDAS MÊS"/>
      <sheetName val="CONTEMPLADAS MÊS"/>
      <sheetName val="GRUPOS"/>
      <sheetName val="ATIVAS"/>
      <sheetName val="COMERCIALIZADAS"/>
      <sheetName val="EXCLUÍDAS"/>
      <sheetName val="GERAL ADMS"/>
      <sheetName val="ADMINISTRADORAS"/>
      <sheetName val="GERAL"/>
      <sheetName val="202205Segmentos_Consolid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T-EXC-TOTAL"/>
      <sheetName val="GRUPOS"/>
      <sheetName val="ATIVAS"/>
      <sheetName val="EXCLUÍDAS"/>
      <sheetName val="COMERCIALIZADAS"/>
      <sheetName val="CONTEMPLADAS"/>
      <sheetName val="VENDAS"/>
      <sheetName val="GERAL"/>
      <sheetName val="202409Segmentos_Consolidados"/>
      <sheetName val="GRAFS.ADMS."/>
      <sheetName val="GRAF. GER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T-EXC-TOTAL"/>
      <sheetName val="GRUPOS"/>
      <sheetName val="EXCLUÍDAS"/>
      <sheetName val="COMERCIALIZADAS"/>
      <sheetName val="ATIVAS"/>
      <sheetName val="VENDAS"/>
      <sheetName val="CONTEMPLADAS"/>
      <sheetName val="GRAF. ADMS."/>
      <sheetName val="GERAL"/>
      <sheetName val="GRAF. GERAL"/>
      <sheetName val="202309Segmentos_Consolid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T-EXC-TOTAL"/>
      <sheetName val="ATIVAS"/>
      <sheetName val="EXCLUÍDAS"/>
      <sheetName val="COMERCIALIZADAS"/>
      <sheetName val="GRUPOS"/>
      <sheetName val="CONTEMPLADAS"/>
      <sheetName val="VENDAS"/>
      <sheetName val="GERAL"/>
      <sheetName val="GRAFS.ADMS."/>
      <sheetName val="GRAF.GERAL"/>
      <sheetName val="202410Segmentos_Consolid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z Antonio Barbagallo" refreshedDate="45894.442874305554" createdVersion="8" refreshedVersion="8" minRefreshableVersion="3" recordCount="684" xr:uid="{15BCF36B-37EF-4299-9F06-D246C9196FB7}">
  <cacheSource type="worksheet">
    <worksheetSource ref="A1:X685" sheet="202506Segmentos_Consolidados"/>
  </cacheSource>
  <cacheFields count="24">
    <cacheField name="#Nome_da_Administradora" numFmtId="0">
      <sharedItems count="114">
        <s v="ADEMICON ADM CONS S.A."/>
        <s v="ADM CONS BECKER LTDA"/>
        <s v="ADM CONS NAC HONDA LTDA"/>
        <s v="ADM CONS NAC VIME LTDA"/>
        <s v="ADM CONS RCI BRASIL LTDA"/>
        <s v="ADM CONS SICREDI LTDA"/>
        <s v="ADM CONS SPENGLER LTDA"/>
        <s v="ADM CONS UNICOOB LTDA"/>
        <s v="ALPHA ADM CONS LTDA"/>
        <s v="APEC ADM CONSORCIO S/A"/>
        <s v="ASSOC BAHIANA DE MEDICINA ABM"/>
        <s v="ASSOC DOS JUIZES DO RS"/>
        <s v="BAMAQ ADM CONS LTDA"/>
        <s v="BANCORBRÁS"/>
        <s v="BANRISUL S.A. ADM CONSÓRCIOS"/>
        <s v="BB CONSÓRCIOS"/>
        <s v="BBC ADM CONS LTDA."/>
        <s v="BP"/>
        <s v="BR CONSÓRCIOS ADM. CONS. LTDA."/>
        <s v="BRADESCO CONS. LTDA."/>
        <s v="BREITKOPF ADM CONS LTDA"/>
        <s v="BRENNER ADM CONS LTDA"/>
        <s v="BRISA ADM CONSÓRCIOS"/>
        <s v="BRQUALY ADM CONS LTDA."/>
        <s v="CAMVEL ADM. CONS. LTDA."/>
        <s v="CANOPUS ADM CONSÓRCIOS"/>
        <s v="CARLESSI ADM CONS LTDA"/>
        <s v="CICAL ADM DE CONS LTDA"/>
        <s v="CLUBE NAVAL"/>
        <s v="CNF CONS NAC LTDA"/>
        <s v="CNP CONSORCIO S.A. ADM CONS"/>
        <s v="COIMEX ADM CONS S.A."/>
        <s v="CONBR ADM CONS S.A."/>
        <s v="CONS. NACIONAL VOLKSWAGEN LTDA."/>
        <s v="CONSCLIC ADM CONS LTDA."/>
        <s v="CONSORCIO GAZIN"/>
        <s v="CONSORCIO NACIONAL NANUQUE"/>
        <s v="CONSORCIO VOLVO"/>
        <s v="CONSÓRCIO RESERVA"/>
        <s v="CONVEF ADM CONS LTDA."/>
        <s v="COOPERATIVA MISTA ROMA (ANTIGA JOCKEY) - PROIBIDA"/>
        <s v="DESTAQUE ADM. CONS. LTDA"/>
        <s v="DISAL  ADM CONS LTDA"/>
        <s v="ELDORADO ADM CONSORCIO"/>
        <s v="EMBRACON ADM CONS LTDA"/>
        <s v="EUTBEM ADM CONS S.A."/>
        <s v="FANCAR ADM CONS LTDA."/>
        <s v="FARROUPILHA ADM CONS LTDA"/>
        <s v="FED.NAC.ASSOC.SERV.BCO CENTRAL"/>
        <s v="FERRAZ CONSORCIOS"/>
        <s v="FINAMA ADM CONS LTDA"/>
        <s v="FIPAL"/>
        <s v="FUNDACAO HAB. DO EXERCITO-FHE"/>
        <s v="GAMBATTO ADM CONS LTDA"/>
        <s v="GAP ADM CONS LTDA."/>
        <s v="GAPLAN ADM CONS LTDA"/>
        <s v="GLOBO ADM. CONS. LTDA."/>
        <s v="GMAC ADM CONS  LTDA"/>
        <s v="GROSCON ADM. CONS. LTDA."/>
        <s v="H. CONSÓRCIO"/>
        <s v="HS ADM CONS LTDA"/>
        <s v="IRMÃOS DE MARCO ADM CONS LTDA"/>
        <s v="ITAÚ ADM DE CONSÓRCIOS LTDA"/>
        <s v="ITAÚ UNIBANCO VEÍCULOS ADM CONS LTDA."/>
        <s v="KLUBI"/>
        <s v="KSK ADM CONS LTDA."/>
        <s v="LUIZA ADM. CONS. LTDA"/>
        <s v="MAGGI ADM CONS LTDA"/>
        <s v="MASSEY FERGUSON ADM DE CONS LTDA"/>
        <s v="MENEGALLI ADM CONS LTDA"/>
        <s v="MERCABENCO"/>
        <s v="MOTOASA ADM. CONS. LTDA"/>
        <s v="MULTIMARCAS ADM.CONS.LTDA."/>
        <s v="NOVOTEMPO ADM CONS"/>
        <s v="OPÇÃO ADM. CONSÓRCIO"/>
        <s v="PORTOBENS ADM CONS LTDA"/>
        <s v="PRIMO ROSSI ADM. CONS. LTDA"/>
        <s v="PROMOVE"/>
        <s v="QUALINVEST ADM CONS LTDA."/>
        <s v="RANDON ADM CONSÓRCIOS LTDA."/>
        <s v="RECON ADM. DE CONSORCIOS LTDA"/>
        <s v="REDE OESTE ADM DE CONS LTDA"/>
        <s v="REDENÇÃO ADM DE CONSÓRCIO"/>
        <s v="REMAZA ADM CONS LTDA"/>
        <s v="RIVEL ADM.CONSORCIOS"/>
        <s v="RODOBENS ADM CONSORCIOS LTDA"/>
        <s v="SANTA FÉ ADM CONS LTDA"/>
        <s v="SANTANDER BRASIL ADM CONS LTDA"/>
        <s v="SCANIA ADM CONS LTDA."/>
        <s v="SERRANA ADM CONSÓRCIOS LTDA."/>
        <s v="SICOOB ADM CONS LTDA."/>
        <s v="SINOSSERRA ADM CONSÓRCIOS S.A."/>
        <s v="SM ADM CONS LTDA"/>
        <s v="SOLUÇÃO ADM. DE CONSÓRCIOS LTD"/>
        <s v="SPERTA ADM CONSORCIO NAC LTDA"/>
        <s v="SPONCHIADO ADM CONSÓRCIOS LTDA."/>
        <s v="SUZUKI MOTOS ADM. CONS. LTDA"/>
        <s v="TOYOTA ADM CONS BRASIL LTDA."/>
        <s v="TRADIÇÃO ADM CONS. LTDA."/>
        <s v="TRIÂNGULO ADM CONS S/A"/>
        <s v="TÁGIDE CONSÓRCIOS"/>
        <s v="UNAFISCO-ASS NAC AUD FISC RFB"/>
        <s v="UNECONSORCIO"/>
        <s v="UNIFISA ADM NAC CONS LTDA"/>
        <s v="UNIÃO CATARINENSE ADM CONS LTD"/>
        <s v="VALTRA ADM CONS LTDA"/>
        <s v="VANGUARDA ADM CONS LTDA."/>
        <s v="VINAC ADM DE CONSÓRCIOS LTDA"/>
        <s v="VIVIANI ADM CONS NACIONAL LTDA."/>
        <s v="XS5 ADM CONS S.A."/>
        <s v="YAMAHA ADM CONS LTDA"/>
        <s v="ZEMA ADM. CONSÓRCIO  LTDA"/>
        <s v="ÁPICE ADM DE CONSORCIO LTDA"/>
        <s v="ÂNCORA ADM CONS S.A."/>
      </sharedItems>
    </cacheField>
    <cacheField name="CNPJ_da_Administradora" numFmtId="0">
      <sharedItems containsSemiMixedTypes="0" containsString="0" containsNumber="1" containsInteger="1" minValue="776" maxValue="96479258"/>
    </cacheField>
    <cacheField name="Data_base" numFmtId="0">
      <sharedItems containsSemiMixedTypes="0" containsString="0" containsNumber="1" containsInteger="1" minValue="202506" maxValue="202506"/>
    </cacheField>
    <cacheField name="Código_do_segmento" numFmtId="0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</cacheField>
    <cacheField name="Taxa_de_administração" numFmtId="0">
      <sharedItems containsSemiMixedTypes="0" containsString="0" containsNumber="1" minValue="0" maxValue="51.833210000000001"/>
    </cacheField>
    <cacheField name="Quantidade_de_grupos_ativos" numFmtId="0">
      <sharedItems containsSemiMixedTypes="0" containsString="0" containsNumber="1" containsInteger="1" minValue="0" maxValue="3560"/>
    </cacheField>
    <cacheField name="Quantidade_de_grupos_constituídos_no_mês" numFmtId="0">
      <sharedItems containsSemiMixedTypes="0" containsString="0" containsNumber="1" containsInteger="1" minValue="0" maxValue="76"/>
    </cacheField>
    <cacheField name="Quantidade_de_grupos_encerrados_no_mês" numFmtId="0">
      <sharedItems containsSemiMixedTypes="0" containsString="0" containsNumber="1" containsInteger="1" minValue="0" maxValue="49"/>
    </cacheField>
    <cacheField name="Quantidade_de_cotas_comercializadas_no_mês" numFmtId="0">
      <sharedItems containsSemiMixedTypes="0" containsString="0" containsNumber="1" containsInteger="1" minValue="0" maxValue="98064"/>
    </cacheField>
    <cacheField name="Quantidade_de_cotas_excluídas_a_comercializar" numFmtId="0">
      <sharedItems containsSemiMixedTypes="0" containsString="0" containsNumber="1" containsInteger="1" minValue="0" maxValue="841113"/>
    </cacheField>
    <cacheField name="Quantidade_acumulada_de_cotas_ativas_contempladas" numFmtId="0">
      <sharedItems containsSemiMixedTypes="0" containsString="0" containsNumber="1" containsInteger="1" minValue="0" maxValue="1292711"/>
    </cacheField>
    <cacheField name="Quantidade_de_cotas_ativas_não_contempladas" numFmtId="0">
      <sharedItems containsSemiMixedTypes="0" containsString="0" containsNumber="1" containsInteger="1" minValue="0" maxValue="1010499"/>
    </cacheField>
    <cacheField name="Quantidade_de_cotas_ativas_contempladas_no_mês" numFmtId="0">
      <sharedItems containsSemiMixedTypes="0" containsString="0" containsNumber="1" containsInteger="1" minValue="0" maxValue="34606"/>
    </cacheField>
    <cacheField name="Quantidade_de_cotas_ativas_em_dia" numFmtId="0">
      <sharedItems containsSemiMixedTypes="0" containsString="0" containsNumber="1" containsInteger="1" minValue="0" maxValue="2023598"/>
    </cacheField>
    <cacheField name="Quantidade_de_cotas_ativas_contempladas_inadimplentes" numFmtId="0">
      <sharedItems containsSemiMixedTypes="0" containsString="0" containsNumber="1" containsInteger="1" minValue="0" maxValue="154475"/>
    </cacheField>
    <cacheField name="Quantidade_de_cotas_ativas_não_contempladas_inadimplentes" numFmtId="0">
      <sharedItems containsSemiMixedTypes="0" containsString="0" containsNumber="1" containsInteger="1" minValue="0" maxValue="125137"/>
    </cacheField>
    <cacheField name="Quantidade_de_cotas_excluídas" numFmtId="0">
      <sharedItems containsSemiMixedTypes="0" containsString="0" containsNumber="1" containsInteger="1" minValue="0" maxValue="2191870"/>
    </cacheField>
    <cacheField name="Quantidade_de_cotas_ativas_quitadas" numFmtId="0">
      <sharedItems containsSemiMixedTypes="0" containsString="0" containsNumber="1" containsInteger="1" minValue="0" maxValue="451755"/>
    </cacheField>
    <cacheField name="Quantidade_de_cotas_ativas_com_crédito_pendente_de_utilização" numFmtId="0">
      <sharedItems containsSemiMixedTypes="0" containsString="0" containsNumber="1" containsInteger="1" minValue="0" maxValue="107343"/>
    </cacheField>
    <cacheField name="Ativa" numFmtId="0">
      <sharedItems containsSemiMixedTypes="0" containsString="0" containsNumber="1" containsInteger="1" minValue="0" maxValue="2303210"/>
    </cacheField>
    <cacheField name="Excluídas" numFmtId="0">
      <sharedItems containsSemiMixedTypes="0" containsString="0" containsNumber="1" containsInteger="1" minValue="0" maxValue="2191870"/>
    </cacheField>
    <cacheField name="Comercializadas" numFmtId="0">
      <sharedItems containsSemiMixedTypes="0" containsString="0" containsNumber="1" containsInteger="1" minValue="0" maxValue="4495080"/>
    </cacheField>
    <cacheField name="% excluídas" numFmtId="164">
      <sharedItems containsSemiMixedTypes="0" containsString="0" containsNumber="1" minValue="0" maxValue="1"/>
    </cacheField>
    <cacheField name="% ativas" numFmtId="164">
      <sharedItems containsSemiMixedTypes="0" containsString="0" containsNumber="1" minValue="0" maxValue="0.99750000000000005"/>
    </cacheField>
  </cacheFields>
  <extLst>
    <ext xmlns:x14="http://schemas.microsoft.com/office/spreadsheetml/2009/9/main" uri="{725AE2AE-9491-48be-B2B4-4EB974FC3084}">
      <x14:pivotCacheDefinition pivotCacheId="208591902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4">
  <r>
    <x v="0"/>
    <n v="84911098"/>
    <n v="202506"/>
    <x v="0"/>
    <n v="23.84638"/>
    <n v="89"/>
    <n v="3"/>
    <n v="0"/>
    <n v="21415"/>
    <n v="6794"/>
    <n v="25321"/>
    <n v="243882"/>
    <n v="614"/>
    <n v="230517"/>
    <n v="3031"/>
    <n v="35655"/>
    <n v="174611"/>
    <n v="3218"/>
    <n v="6048"/>
    <n v="269203"/>
    <n v="174611"/>
    <n v="443814"/>
    <n v="0.39343283447570376"/>
    <n v="0.60656716552429624"/>
  </r>
  <r>
    <x v="0"/>
    <n v="84911098"/>
    <n v="202506"/>
    <x v="1"/>
    <n v="13.863160000000001"/>
    <n v="55"/>
    <n v="2"/>
    <n v="0"/>
    <n v="689"/>
    <n v="2761"/>
    <n v="21966"/>
    <n v="18430"/>
    <n v="362"/>
    <n v="36245"/>
    <n v="1924"/>
    <n v="2227"/>
    <n v="19531"/>
    <n v="9436"/>
    <n v="1931"/>
    <n v="40396"/>
    <n v="19531"/>
    <n v="59927"/>
    <n v="0.32591319438650357"/>
    <n v="0.67408680561349643"/>
  </r>
  <r>
    <x v="0"/>
    <n v="84911098"/>
    <n v="202506"/>
    <x v="2"/>
    <n v="14.74338"/>
    <n v="80"/>
    <n v="4"/>
    <n v="1"/>
    <n v="4431"/>
    <n v="1302"/>
    <n v="15303"/>
    <n v="58146"/>
    <n v="629"/>
    <n v="64057"/>
    <n v="1108"/>
    <n v="8284"/>
    <n v="40742"/>
    <n v="2661"/>
    <n v="3970"/>
    <n v="73449"/>
    <n v="40742"/>
    <n v="114191"/>
    <n v="0.35678818821097985"/>
    <n v="0.6432118117890202"/>
  </r>
  <r>
    <x v="0"/>
    <n v="84911098"/>
    <n v="202506"/>
    <x v="3"/>
    <n v="23.2"/>
    <n v="1"/>
    <n v="0"/>
    <n v="0"/>
    <n v="54"/>
    <n v="34"/>
    <n v="25"/>
    <n v="320"/>
    <n v="5"/>
    <n v="294"/>
    <n v="0"/>
    <n v="51"/>
    <n v="40"/>
    <n v="0"/>
    <n v="11"/>
    <n v="345"/>
    <n v="40"/>
    <n v="385"/>
    <n v="0.1038961038961039"/>
    <n v="0.89610389610389607"/>
  </r>
  <r>
    <x v="0"/>
    <n v="84911098"/>
    <n v="202506"/>
    <x v="4"/>
    <n v="0"/>
    <n v="0"/>
    <n v="0"/>
    <n v="0"/>
    <n v="77"/>
    <n v="0"/>
    <n v="0"/>
    <n v="0"/>
    <n v="0"/>
    <n v="0"/>
    <n v="0"/>
    <n v="0"/>
    <n v="0"/>
    <n v="0"/>
    <n v="0"/>
    <n v="0"/>
    <n v="0"/>
    <n v="0"/>
    <n v="0"/>
    <n v="0"/>
  </r>
  <r>
    <x v="0"/>
    <n v="84911098"/>
    <n v="202506"/>
    <x v="5"/>
    <n v="23.00609"/>
    <n v="4"/>
    <n v="0"/>
    <n v="0"/>
    <n v="171"/>
    <n v="417"/>
    <n v="982"/>
    <n v="1644"/>
    <n v="45"/>
    <n v="2059"/>
    <n v="202"/>
    <n v="365"/>
    <n v="1302"/>
    <n v="118"/>
    <n v="260"/>
    <n v="2626"/>
    <n v="1302"/>
    <n v="3928"/>
    <n v="0.33146639511201631"/>
    <n v="0.66853360488798375"/>
  </r>
  <r>
    <x v="1"/>
    <n v="3828278"/>
    <n v="202506"/>
    <x v="0"/>
    <n v="20.69577"/>
    <n v="6"/>
    <n v="0"/>
    <n v="0"/>
    <n v="39"/>
    <n v="625"/>
    <n v="774"/>
    <n v="1605"/>
    <n v="15"/>
    <n v="2089"/>
    <n v="156"/>
    <n v="134"/>
    <n v="3148"/>
    <n v="104"/>
    <n v="161"/>
    <n v="2379"/>
    <n v="3148"/>
    <n v="5527"/>
    <n v="0.56956757734756647"/>
    <n v="0.43043242265243353"/>
  </r>
  <r>
    <x v="1"/>
    <n v="3828278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n v="3828278"/>
    <n v="202506"/>
    <x v="2"/>
    <n v="17.87433"/>
    <n v="6"/>
    <n v="0"/>
    <n v="0"/>
    <n v="55"/>
    <n v="215"/>
    <n v="613"/>
    <n v="1045"/>
    <n v="16"/>
    <n v="1454"/>
    <n v="86"/>
    <n v="118"/>
    <n v="1333"/>
    <n v="139"/>
    <n v="85"/>
    <n v="1658"/>
    <n v="1333"/>
    <n v="2991"/>
    <n v="0.44567034436643266"/>
    <n v="0.5543296556335674"/>
  </r>
  <r>
    <x v="1"/>
    <n v="3828278"/>
    <n v="202506"/>
    <x v="3"/>
    <n v="17.399999999999999"/>
    <n v="8"/>
    <n v="0"/>
    <n v="0"/>
    <n v="58"/>
    <n v="86"/>
    <n v="2037"/>
    <n v="803"/>
    <n v="34"/>
    <n v="2482"/>
    <n v="275"/>
    <n v="83"/>
    <n v="2028"/>
    <n v="840"/>
    <n v="286"/>
    <n v="2840"/>
    <n v="2028"/>
    <n v="4868"/>
    <n v="0.41659819227608874"/>
    <n v="0.58340180772391126"/>
  </r>
  <r>
    <x v="1"/>
    <n v="3828278"/>
    <n v="202506"/>
    <x v="4"/>
    <n v="18.214099999999998"/>
    <n v="13"/>
    <n v="0"/>
    <n v="0"/>
    <n v="81"/>
    <n v="172"/>
    <n v="1820"/>
    <n v="1454"/>
    <n v="47"/>
    <n v="2801"/>
    <n v="313"/>
    <n v="160"/>
    <n v="1771"/>
    <n v="463"/>
    <n v="385"/>
    <n v="3274"/>
    <n v="1771"/>
    <n v="5045"/>
    <n v="0.35104063429137761"/>
    <n v="0.64895936570862245"/>
  </r>
  <r>
    <x v="1"/>
    <n v="3828278"/>
    <n v="202506"/>
    <x v="5"/>
    <n v="17.45307"/>
    <n v="4"/>
    <n v="0"/>
    <n v="0"/>
    <n v="25"/>
    <n v="37"/>
    <n v="312"/>
    <n v="306"/>
    <n v="13"/>
    <n v="532"/>
    <n v="48"/>
    <n v="38"/>
    <n v="300"/>
    <n v="46"/>
    <n v="65"/>
    <n v="618"/>
    <n v="300"/>
    <n v="918"/>
    <n v="0.32679738562091504"/>
    <n v="0.67320261437908502"/>
  </r>
  <r>
    <x v="2"/>
    <n v="45441789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n v="45441789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n v="45441789"/>
    <n v="202506"/>
    <x v="2"/>
    <n v="15.4627"/>
    <n v="62"/>
    <n v="1"/>
    <n v="2"/>
    <n v="349"/>
    <n v="3641"/>
    <n v="3837"/>
    <n v="4526"/>
    <n v="105"/>
    <n v="7858"/>
    <n v="191"/>
    <n v="314"/>
    <n v="6957"/>
    <n v="1325"/>
    <n v="694"/>
    <n v="8363"/>
    <n v="6957"/>
    <n v="15320"/>
    <n v="0.45411227154046996"/>
    <n v="0.54588772845953004"/>
  </r>
  <r>
    <x v="2"/>
    <n v="45441789"/>
    <n v="202506"/>
    <x v="3"/>
    <n v="23.023299999999999"/>
    <n v="3560"/>
    <n v="76"/>
    <n v="49"/>
    <n v="98064"/>
    <n v="841113"/>
    <n v="1292711"/>
    <n v="1010499"/>
    <n v="34606"/>
    <n v="2023598"/>
    <n v="154475"/>
    <n v="125137"/>
    <n v="2191870"/>
    <n v="451755"/>
    <n v="107343"/>
    <n v="2303210"/>
    <n v="2191870"/>
    <n v="4495080"/>
    <n v="0.48761534833640335"/>
    <n v="0.51238465166359659"/>
  </r>
  <r>
    <x v="2"/>
    <n v="45441789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n v="45441789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n v="59999300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n v="59999300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n v="59999300"/>
    <n v="202506"/>
    <x v="2"/>
    <n v="18.385200000000001"/>
    <n v="7"/>
    <n v="0"/>
    <n v="0"/>
    <n v="26"/>
    <n v="220"/>
    <n v="737"/>
    <n v="307"/>
    <n v="7"/>
    <n v="932"/>
    <n v="63"/>
    <n v="49"/>
    <n v="1458"/>
    <n v="355"/>
    <n v="38"/>
    <n v="1044"/>
    <n v="1458"/>
    <n v="2502"/>
    <n v="0.58273381294964033"/>
    <n v="0.41726618705035973"/>
  </r>
  <r>
    <x v="3"/>
    <n v="59999300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n v="59999300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n v="59999300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n v="73230674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n v="73230674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n v="73230674"/>
    <n v="202506"/>
    <x v="2"/>
    <n v="18.55508"/>
    <n v="46"/>
    <n v="0"/>
    <n v="0"/>
    <n v="455"/>
    <n v="15864"/>
    <n v="12593"/>
    <n v="9445"/>
    <n v="198"/>
    <n v="18945"/>
    <n v="1622"/>
    <n v="1471"/>
    <n v="72359"/>
    <n v="4729"/>
    <n v="1717"/>
    <n v="22038"/>
    <n v="72359"/>
    <n v="94397"/>
    <n v="0.76653919086411648"/>
    <n v="0.23346080913588355"/>
  </r>
  <r>
    <x v="4"/>
    <n v="73230674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n v="73230674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n v="73230674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n v="7808907"/>
    <n v="202506"/>
    <x v="0"/>
    <n v="12.48129"/>
    <n v="93"/>
    <n v="3"/>
    <n v="0"/>
    <n v="1829"/>
    <n v="1249"/>
    <n v="28849"/>
    <n v="43225"/>
    <n v="491"/>
    <n v="66993"/>
    <n v="1480"/>
    <n v="3601"/>
    <n v="28753"/>
    <n v="7004"/>
    <n v="12666"/>
    <n v="72074"/>
    <n v="28753"/>
    <n v="100827"/>
    <n v="0.28517163061481549"/>
    <n v="0.71482836938518457"/>
  </r>
  <r>
    <x v="5"/>
    <n v="7808907"/>
    <n v="202506"/>
    <x v="1"/>
    <n v="10.24531"/>
    <n v="190"/>
    <n v="4"/>
    <n v="1"/>
    <n v="2077"/>
    <n v="780"/>
    <n v="51272"/>
    <n v="40663"/>
    <n v="1164"/>
    <n v="85907"/>
    <n v="3599"/>
    <n v="2429"/>
    <n v="20979"/>
    <n v="15374"/>
    <n v="14641"/>
    <n v="91935"/>
    <n v="20979"/>
    <n v="112914"/>
    <n v="0.18579626972740315"/>
    <n v="0.81420373027259685"/>
  </r>
  <r>
    <x v="5"/>
    <n v="7808907"/>
    <n v="202506"/>
    <x v="2"/>
    <n v="9.4468700000000005"/>
    <n v="314"/>
    <n v="9"/>
    <n v="2"/>
    <n v="7041"/>
    <n v="1233"/>
    <n v="108378"/>
    <n v="116330"/>
    <n v="2964"/>
    <n v="213725"/>
    <n v="5083"/>
    <n v="5900"/>
    <n v="47371"/>
    <n v="31887"/>
    <n v="22962"/>
    <n v="224708"/>
    <n v="47371"/>
    <n v="272079"/>
    <n v="0.17410752024228257"/>
    <n v="0.8258924797577174"/>
  </r>
  <r>
    <x v="5"/>
    <n v="7808907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n v="7808907"/>
    <n v="202506"/>
    <x v="4"/>
    <n v="14.099030000000001"/>
    <n v="4"/>
    <n v="0"/>
    <n v="0"/>
    <n v="11"/>
    <n v="22"/>
    <n v="922"/>
    <n v="400"/>
    <n v="26"/>
    <n v="1230"/>
    <n v="62"/>
    <n v="30"/>
    <n v="373"/>
    <n v="268"/>
    <n v="125"/>
    <n v="1322"/>
    <n v="373"/>
    <n v="1695"/>
    <n v="0.2200589970501475"/>
    <n v="0.77994100294985247"/>
  </r>
  <r>
    <x v="5"/>
    <n v="7808907"/>
    <n v="202506"/>
    <x v="5"/>
    <n v="14.85741"/>
    <n v="94"/>
    <n v="4"/>
    <n v="3"/>
    <n v="1811"/>
    <n v="300"/>
    <n v="31779"/>
    <n v="22026"/>
    <n v="1371"/>
    <n v="49216"/>
    <n v="3160"/>
    <n v="1429"/>
    <n v="8983"/>
    <n v="6553"/>
    <n v="4040"/>
    <n v="53805"/>
    <n v="8983"/>
    <n v="62788"/>
    <n v="0.14306873924953814"/>
    <n v="0.85693126075046189"/>
  </r>
  <r>
    <x v="6"/>
    <n v="91341925"/>
    <n v="202506"/>
    <x v="0"/>
    <n v="22.926670000000001"/>
    <n v="1"/>
    <n v="0"/>
    <n v="0"/>
    <n v="22"/>
    <n v="83"/>
    <n v="19"/>
    <n v="281"/>
    <n v="1"/>
    <n v="242"/>
    <n v="2"/>
    <n v="56"/>
    <n v="198"/>
    <n v="1"/>
    <n v="9"/>
    <n v="300"/>
    <n v="198"/>
    <n v="498"/>
    <n v="0.39759036144578314"/>
    <n v="0.60240963855421692"/>
  </r>
  <r>
    <x v="6"/>
    <n v="91341925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n v="91341925"/>
    <n v="202506"/>
    <x v="2"/>
    <n v="15.53396"/>
    <n v="36"/>
    <n v="0"/>
    <n v="3"/>
    <n v="48"/>
    <n v="1805"/>
    <n v="2570"/>
    <n v="1794"/>
    <n v="41"/>
    <n v="3716"/>
    <n v="320"/>
    <n v="328"/>
    <n v="3495"/>
    <n v="1360"/>
    <n v="276"/>
    <n v="4364"/>
    <n v="3495"/>
    <n v="7859"/>
    <n v="0.44471306782033337"/>
    <n v="0.55528693217966663"/>
  </r>
  <r>
    <x v="6"/>
    <n v="91341925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n v="91341925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n v="91341925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n v="12228808"/>
    <n v="202506"/>
    <x v="0"/>
    <n v="11.54834"/>
    <n v="14"/>
    <n v="0"/>
    <n v="0"/>
    <n v="189"/>
    <n v="1554"/>
    <n v="5128"/>
    <n v="6508"/>
    <n v="91"/>
    <n v="10679"/>
    <n v="303"/>
    <n v="654"/>
    <n v="8907"/>
    <n v="1099"/>
    <n v="1262"/>
    <n v="11636"/>
    <n v="8907"/>
    <n v="20543"/>
    <n v="0.43357834785571725"/>
    <n v="0.56642165214428275"/>
  </r>
  <r>
    <x v="7"/>
    <n v="12228808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n v="12228808"/>
    <n v="202506"/>
    <x v="2"/>
    <n v="10.96665"/>
    <n v="36"/>
    <n v="0"/>
    <n v="0"/>
    <n v="428"/>
    <n v="1138"/>
    <n v="17967"/>
    <n v="11658"/>
    <n v="434"/>
    <n v="27038"/>
    <n v="1404"/>
    <n v="1183"/>
    <n v="11551"/>
    <n v="5926"/>
    <n v="2680"/>
    <n v="29625"/>
    <n v="11551"/>
    <n v="41176"/>
    <n v="0.28052749174276276"/>
    <n v="0.71947250825723719"/>
  </r>
  <r>
    <x v="7"/>
    <n v="12228808"/>
    <n v="202506"/>
    <x v="3"/>
    <n v="13.572710000000001"/>
    <n v="3"/>
    <n v="0"/>
    <n v="0"/>
    <n v="37"/>
    <n v="243"/>
    <n v="873"/>
    <n v="908"/>
    <n v="52"/>
    <n v="1633"/>
    <n v="61"/>
    <n v="87"/>
    <n v="559"/>
    <n v="115"/>
    <n v="242"/>
    <n v="1781"/>
    <n v="559"/>
    <n v="2340"/>
    <n v="0.2388888888888889"/>
    <n v="0.76111111111111107"/>
  </r>
  <r>
    <x v="7"/>
    <n v="12228808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n v="12228808"/>
    <n v="202506"/>
    <x v="5"/>
    <n v="12.767200000000001"/>
    <n v="12"/>
    <n v="0"/>
    <n v="1"/>
    <n v="255"/>
    <n v="116"/>
    <n v="5625"/>
    <n v="4042"/>
    <n v="246"/>
    <n v="8656"/>
    <n v="613"/>
    <n v="398"/>
    <n v="2217"/>
    <n v="958"/>
    <n v="688"/>
    <n v="9667"/>
    <n v="2217"/>
    <n v="11884"/>
    <n v="0.18655334904072704"/>
    <n v="0.81344665095927293"/>
  </r>
  <r>
    <x v="8"/>
    <n v="90982679"/>
    <n v="202506"/>
    <x v="0"/>
    <n v="22.770820000000001"/>
    <n v="5"/>
    <n v="0"/>
    <n v="0"/>
    <n v="430"/>
    <n v="2325"/>
    <n v="625"/>
    <n v="11591"/>
    <n v="22"/>
    <n v="5772"/>
    <n v="215"/>
    <n v="6229"/>
    <n v="20352"/>
    <n v="16"/>
    <n v="300"/>
    <n v="12216"/>
    <n v="20352"/>
    <n v="32568"/>
    <n v="0.62490788504053063"/>
    <n v="0.37509211495946942"/>
  </r>
  <r>
    <x v="8"/>
    <n v="90982679"/>
    <n v="202506"/>
    <x v="1"/>
    <n v="22.6"/>
    <n v="5"/>
    <n v="0"/>
    <n v="0"/>
    <n v="237"/>
    <n v="908"/>
    <n v="669"/>
    <n v="4526"/>
    <n v="12"/>
    <n v="3081"/>
    <n v="229"/>
    <n v="1885"/>
    <n v="18547"/>
    <n v="56"/>
    <n v="85"/>
    <n v="5195"/>
    <n v="18547"/>
    <n v="23742"/>
    <n v="0.78118945328952916"/>
    <n v="0.2188105467104709"/>
  </r>
  <r>
    <x v="8"/>
    <n v="90982679"/>
    <n v="202506"/>
    <x v="2"/>
    <n v="18.71"/>
    <n v="7"/>
    <n v="0"/>
    <n v="0"/>
    <n v="633"/>
    <n v="3817"/>
    <n v="1932"/>
    <n v="10320"/>
    <n v="53"/>
    <n v="6640"/>
    <n v="675"/>
    <n v="4937"/>
    <n v="36004"/>
    <n v="339"/>
    <n v="311"/>
    <n v="12252"/>
    <n v="36004"/>
    <n v="48256"/>
    <n v="0.74610411140583555"/>
    <n v="0.25389588859416445"/>
  </r>
  <r>
    <x v="8"/>
    <n v="90982679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n v="90982679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n v="90982679"/>
    <n v="202506"/>
    <x v="5"/>
    <n v="22.66"/>
    <n v="1"/>
    <n v="0"/>
    <n v="0"/>
    <n v="29"/>
    <n v="312"/>
    <n v="15"/>
    <n v="326"/>
    <n v="2"/>
    <n v="186"/>
    <n v="5"/>
    <n v="150"/>
    <n v="687"/>
    <n v="1"/>
    <n v="10"/>
    <n v="341"/>
    <n v="687"/>
    <n v="1028"/>
    <n v="0.66828793774319062"/>
    <n v="0.33171206225680933"/>
  </r>
  <r>
    <x v="9"/>
    <n v="3832228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n v="3832228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n v="3832228"/>
    <n v="202506"/>
    <x v="2"/>
    <n v="14.373419999999999"/>
    <n v="1"/>
    <n v="0"/>
    <n v="0"/>
    <n v="0"/>
    <n v="1"/>
    <n v="126"/>
    <n v="32"/>
    <n v="2"/>
    <n v="145"/>
    <n v="12"/>
    <n v="1"/>
    <n v="42"/>
    <n v="54"/>
    <n v="7"/>
    <n v="158"/>
    <n v="42"/>
    <n v="200"/>
    <n v="0.21"/>
    <n v="0.79"/>
  </r>
  <r>
    <x v="9"/>
    <n v="3832228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n v="3832228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n v="3832228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n v="13548938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n v="13548938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n v="13548938"/>
    <n v="202506"/>
    <x v="2"/>
    <n v="10.406639999999999"/>
    <n v="2"/>
    <n v="0"/>
    <n v="0"/>
    <n v="4"/>
    <n v="4"/>
    <n v="168"/>
    <n v="73"/>
    <n v="2"/>
    <n v="227"/>
    <n v="6"/>
    <n v="8"/>
    <n v="24"/>
    <n v="120"/>
    <n v="15"/>
    <n v="241"/>
    <n v="24"/>
    <n v="265"/>
    <n v="9.056603773584905E-2"/>
    <n v="0.90943396226415096"/>
  </r>
  <r>
    <x v="10"/>
    <n v="13548938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n v="13548938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n v="13548938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n v="92965748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n v="92965748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n v="92965748"/>
    <n v="202506"/>
    <x v="2"/>
    <n v="0"/>
    <n v="4"/>
    <n v="0"/>
    <n v="0"/>
    <n v="0"/>
    <n v="1"/>
    <n v="217"/>
    <n v="182"/>
    <n v="7"/>
    <n v="399"/>
    <n v="0"/>
    <n v="0"/>
    <n v="1"/>
    <n v="87"/>
    <n v="79"/>
    <n v="399"/>
    <n v="1"/>
    <n v="400"/>
    <n v="2.5000000000000001E-3"/>
    <n v="0.99750000000000005"/>
  </r>
  <r>
    <x v="11"/>
    <n v="92965748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n v="92965748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n v="92965748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n v="71045363"/>
    <n v="202506"/>
    <x v="0"/>
    <n v="18.9998"/>
    <n v="1"/>
    <n v="0"/>
    <n v="0"/>
    <n v="623"/>
    <n v="1057"/>
    <n v="272"/>
    <n v="3224"/>
    <n v="6"/>
    <n v="2870"/>
    <n v="23"/>
    <n v="603"/>
    <n v="4394"/>
    <n v="18"/>
    <n v="145"/>
    <n v="3496"/>
    <n v="4394"/>
    <n v="7890"/>
    <n v="0.55690747782002537"/>
    <n v="0.44309252217997463"/>
  </r>
  <r>
    <x v="12"/>
    <n v="71045363"/>
    <n v="202506"/>
    <x v="1"/>
    <n v="11.91076"/>
    <n v="1"/>
    <n v="0"/>
    <n v="0"/>
    <n v="5"/>
    <n v="4"/>
    <n v="880"/>
    <n v="375"/>
    <n v="15"/>
    <n v="1139"/>
    <n v="68"/>
    <n v="48"/>
    <n v="984"/>
    <n v="387"/>
    <n v="156"/>
    <n v="1255"/>
    <n v="984"/>
    <n v="2239"/>
    <n v="0.43948191156766414"/>
    <n v="0.56051808843233586"/>
  </r>
  <r>
    <x v="12"/>
    <n v="71045363"/>
    <n v="202506"/>
    <x v="2"/>
    <n v="13.558389999999999"/>
    <n v="15"/>
    <n v="0"/>
    <n v="0"/>
    <n v="5131"/>
    <n v="24325"/>
    <n v="11753"/>
    <n v="36163"/>
    <n v="388"/>
    <n v="38216"/>
    <n v="928"/>
    <n v="8772"/>
    <n v="61756"/>
    <n v="3918"/>
    <n v="2812"/>
    <n v="47916"/>
    <n v="61756"/>
    <n v="109672"/>
    <n v="0.56309723539280765"/>
    <n v="0.43690276460719235"/>
  </r>
  <r>
    <x v="12"/>
    <n v="71045363"/>
    <n v="202506"/>
    <x v="3"/>
    <n v="15.92123"/>
    <n v="2"/>
    <n v="0"/>
    <n v="0"/>
    <n v="4282"/>
    <n v="12106"/>
    <n v="2305"/>
    <n v="19307"/>
    <n v="136"/>
    <n v="16684"/>
    <n v="274"/>
    <n v="4654"/>
    <n v="35603"/>
    <n v="283"/>
    <n v="818"/>
    <n v="21612"/>
    <n v="35603"/>
    <n v="57215"/>
    <n v="0.62226688805383201"/>
    <n v="0.37773311194616799"/>
  </r>
  <r>
    <x v="12"/>
    <n v="71045363"/>
    <n v="202506"/>
    <x v="4"/>
    <n v="23.97147"/>
    <n v="1"/>
    <n v="0"/>
    <n v="0"/>
    <n v="1051"/>
    <n v="1274"/>
    <n v="612"/>
    <n v="4750"/>
    <n v="75"/>
    <n v="3286"/>
    <n v="110"/>
    <n v="1966"/>
    <n v="6582"/>
    <n v="7"/>
    <n v="416"/>
    <n v="5362"/>
    <n v="6582"/>
    <n v="11944"/>
    <n v="0.55107166778298733"/>
    <n v="0.44892833221701273"/>
  </r>
  <r>
    <x v="12"/>
    <n v="71045363"/>
    <n v="202506"/>
    <x v="5"/>
    <n v="21.95626"/>
    <n v="1"/>
    <n v="0"/>
    <n v="0"/>
    <n v="511"/>
    <n v="480"/>
    <n v="123"/>
    <n v="2163"/>
    <n v="20"/>
    <n v="1787"/>
    <n v="14"/>
    <n v="485"/>
    <n v="2833"/>
    <n v="1"/>
    <n v="73"/>
    <n v="2286"/>
    <n v="2833"/>
    <n v="5119"/>
    <n v="0.55342840398515336"/>
    <n v="0.44657159601484664"/>
  </r>
  <r>
    <x v="13"/>
    <n v="2010478"/>
    <n v="202506"/>
    <x v="0"/>
    <n v="16.707899999999999"/>
    <n v="18"/>
    <n v="0"/>
    <n v="0"/>
    <n v="187"/>
    <n v="1716"/>
    <n v="4024"/>
    <n v="8910"/>
    <n v="56"/>
    <n v="11984"/>
    <n v="246"/>
    <n v="704"/>
    <n v="12922"/>
    <n v="973"/>
    <n v="1039"/>
    <n v="12934"/>
    <n v="12922"/>
    <n v="25856"/>
    <n v="0.49976794554455445"/>
    <n v="0.5002320544554455"/>
  </r>
  <r>
    <x v="13"/>
    <n v="2010478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"/>
    <n v="2010478"/>
    <n v="202506"/>
    <x v="2"/>
    <n v="15.125769999999999"/>
    <n v="14"/>
    <n v="0"/>
    <n v="0"/>
    <n v="354"/>
    <n v="723"/>
    <n v="3443"/>
    <n v="8907"/>
    <n v="120"/>
    <n v="10964"/>
    <n v="273"/>
    <n v="1113"/>
    <n v="6460"/>
    <n v="838"/>
    <n v="570"/>
    <n v="12350"/>
    <n v="6460"/>
    <n v="18810"/>
    <n v="0.34343434343434343"/>
    <n v="0.65656565656565657"/>
  </r>
  <r>
    <x v="13"/>
    <n v="2010478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"/>
    <n v="2010478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3"/>
    <n v="2010478"/>
    <n v="202506"/>
    <x v="5"/>
    <n v="16.893039999999999"/>
    <n v="7"/>
    <n v="0"/>
    <n v="0"/>
    <n v="0"/>
    <n v="308"/>
    <n v="856"/>
    <n v="492"/>
    <n v="18"/>
    <n v="1046"/>
    <n v="217"/>
    <n v="85"/>
    <n v="1045"/>
    <n v="234"/>
    <n v="165"/>
    <n v="1348"/>
    <n v="1045"/>
    <n v="2393"/>
    <n v="0.43669034684496449"/>
    <n v="0.56330965315503556"/>
  </r>
  <r>
    <x v="14"/>
    <n v="92692979"/>
    <n v="202506"/>
    <x v="0"/>
    <n v="17.71977"/>
    <n v="49"/>
    <n v="1"/>
    <n v="0"/>
    <n v="119"/>
    <n v="2674"/>
    <n v="9221"/>
    <n v="8824"/>
    <n v="112"/>
    <n v="16992"/>
    <n v="492"/>
    <n v="561"/>
    <n v="23680"/>
    <n v="2887"/>
    <n v="2460"/>
    <n v="18045"/>
    <n v="23680"/>
    <n v="41725"/>
    <n v="0.56752546434991014"/>
    <n v="0.43247453565008986"/>
  </r>
  <r>
    <x v="14"/>
    <n v="92692979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"/>
    <n v="92692979"/>
    <n v="202506"/>
    <x v="2"/>
    <n v="12.96336"/>
    <n v="82"/>
    <n v="0"/>
    <n v="0"/>
    <n v="324"/>
    <n v="983"/>
    <n v="35740"/>
    <n v="21136"/>
    <n v="788"/>
    <n v="53582"/>
    <n v="2245"/>
    <n v="1049"/>
    <n v="27873"/>
    <n v="12218"/>
    <n v="5180"/>
    <n v="56876"/>
    <n v="27873"/>
    <n v="84749"/>
    <n v="0.32888883644644773"/>
    <n v="0.67111116355355227"/>
  </r>
  <r>
    <x v="14"/>
    <n v="92692979"/>
    <n v="202506"/>
    <x v="3"/>
    <n v="16.685490000000001"/>
    <n v="7"/>
    <n v="0"/>
    <n v="0"/>
    <n v="14"/>
    <n v="96"/>
    <n v="3087"/>
    <n v="635"/>
    <n v="68"/>
    <n v="3470"/>
    <n v="199"/>
    <n v="53"/>
    <n v="2736"/>
    <n v="1256"/>
    <n v="664"/>
    <n v="3722"/>
    <n v="2736"/>
    <n v="6458"/>
    <n v="0.42366057602973056"/>
    <n v="0.57633942397026938"/>
  </r>
  <r>
    <x v="14"/>
    <n v="92692979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"/>
    <n v="92692979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"/>
    <n v="6043050"/>
    <n v="202506"/>
    <x v="0"/>
    <n v="21.425039999999999"/>
    <n v="80"/>
    <n v="0"/>
    <n v="0"/>
    <n v="5782"/>
    <n v="106420"/>
    <n v="90506"/>
    <n v="184880"/>
    <n v="746"/>
    <n v="250621"/>
    <n v="3473"/>
    <n v="21292"/>
    <n v="193391"/>
    <n v="28125"/>
    <n v="37813"/>
    <n v="275386"/>
    <n v="193391"/>
    <n v="468777"/>
    <n v="0.41254370414930769"/>
    <n v="0.58745629585069237"/>
  </r>
  <r>
    <x v="15"/>
    <n v="6043050"/>
    <n v="202506"/>
    <x v="1"/>
    <n v="16.403949999999998"/>
    <n v="73"/>
    <n v="0"/>
    <n v="0"/>
    <n v="2839"/>
    <n v="64987"/>
    <n v="122629"/>
    <n v="177695"/>
    <n v="1690"/>
    <n v="270622"/>
    <n v="9704"/>
    <n v="19998"/>
    <n v="95993"/>
    <n v="13271"/>
    <n v="41375"/>
    <n v="300324"/>
    <n v="95993"/>
    <n v="396317"/>
    <n v="0.24221267318838202"/>
    <n v="0.75778732681161798"/>
  </r>
  <r>
    <x v="15"/>
    <n v="6043050"/>
    <n v="202506"/>
    <x v="2"/>
    <n v="15.270009999999999"/>
    <n v="172"/>
    <n v="3"/>
    <n v="0"/>
    <n v="18396"/>
    <n v="86750"/>
    <n v="436268"/>
    <n v="379446"/>
    <n v="7319"/>
    <n v="746735"/>
    <n v="35243"/>
    <n v="33736"/>
    <n v="239332"/>
    <n v="126888"/>
    <n v="95162"/>
    <n v="815714"/>
    <n v="239332"/>
    <n v="1055046"/>
    <n v="0.22684508542755483"/>
    <n v="0.77315491457244523"/>
  </r>
  <r>
    <x v="15"/>
    <n v="6043050"/>
    <n v="202506"/>
    <x v="3"/>
    <n v="22.28613"/>
    <n v="39"/>
    <n v="0"/>
    <n v="0"/>
    <n v="1979"/>
    <n v="51738"/>
    <n v="145888"/>
    <n v="62683"/>
    <n v="1635"/>
    <n v="178353"/>
    <n v="22138"/>
    <n v="8080"/>
    <n v="137627"/>
    <n v="50404"/>
    <n v="20850"/>
    <n v="208571"/>
    <n v="137627"/>
    <n v="346198"/>
    <n v="0.39753840287927716"/>
    <n v="0.60246159712072278"/>
  </r>
  <r>
    <x v="15"/>
    <n v="6043050"/>
    <n v="202506"/>
    <x v="4"/>
    <n v="26.584299999999999"/>
    <n v="72"/>
    <n v="0"/>
    <n v="0"/>
    <n v="771"/>
    <n v="129383"/>
    <n v="127338"/>
    <n v="33275"/>
    <n v="2373"/>
    <n v="129950"/>
    <n v="23140"/>
    <n v="7523"/>
    <n v="141279"/>
    <n v="30392"/>
    <n v="50828"/>
    <n v="160613"/>
    <n v="141279"/>
    <n v="301892"/>
    <n v="0.46797861486889353"/>
    <n v="0.53202138513110653"/>
  </r>
  <r>
    <x v="15"/>
    <n v="6043050"/>
    <n v="202506"/>
    <x v="5"/>
    <n v="24.019279999999998"/>
    <n v="1"/>
    <n v="0"/>
    <n v="0"/>
    <n v="0"/>
    <n v="695"/>
    <n v="4304"/>
    <n v="0"/>
    <n v="0"/>
    <n v="3340"/>
    <n v="964"/>
    <n v="0"/>
    <n v="3458"/>
    <n v="3335"/>
    <n v="26"/>
    <n v="4304"/>
    <n v="3458"/>
    <n v="7762"/>
    <n v="0.44550373615047667"/>
    <n v="0.55449626384952333"/>
  </r>
  <r>
    <x v="16"/>
    <n v="36770683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6"/>
    <n v="36770683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6"/>
    <n v="36770683"/>
    <n v="202506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6"/>
    <n v="36770683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6"/>
    <n v="36770683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6"/>
    <n v="36770683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7"/>
    <n v="6181431"/>
    <n v="202506"/>
    <x v="0"/>
    <n v="24.934840000000001"/>
    <n v="5"/>
    <n v="0"/>
    <n v="0"/>
    <n v="86"/>
    <n v="1265"/>
    <n v="134"/>
    <n v="1183"/>
    <n v="5"/>
    <n v="985"/>
    <n v="22"/>
    <n v="310"/>
    <n v="5084"/>
    <n v="0"/>
    <n v="68"/>
    <n v="1317"/>
    <n v="5084"/>
    <n v="6401"/>
    <n v="0.79425089829714102"/>
    <n v="0.20574910170285893"/>
  </r>
  <r>
    <x v="17"/>
    <n v="6181431"/>
    <n v="202506"/>
    <x v="1"/>
    <n v="19.989999999999998"/>
    <n v="1"/>
    <n v="0"/>
    <n v="0"/>
    <n v="19"/>
    <n v="347"/>
    <n v="12"/>
    <n v="234"/>
    <n v="1"/>
    <n v="211"/>
    <n v="1"/>
    <n v="34"/>
    <n v="623"/>
    <n v="0"/>
    <n v="5"/>
    <n v="246"/>
    <n v="623"/>
    <n v="869"/>
    <n v="0.71691599539700801"/>
    <n v="0.28308400460299193"/>
  </r>
  <r>
    <x v="17"/>
    <n v="6181431"/>
    <n v="202506"/>
    <x v="2"/>
    <n v="22.8"/>
    <n v="2"/>
    <n v="0"/>
    <n v="0"/>
    <n v="41"/>
    <n v="1168"/>
    <n v="259"/>
    <n v="411"/>
    <n v="6"/>
    <n v="507"/>
    <n v="71"/>
    <n v="92"/>
    <n v="7255"/>
    <n v="9"/>
    <n v="40"/>
    <n v="670"/>
    <n v="7255"/>
    <n v="7925"/>
    <n v="0.91545741324921137"/>
    <n v="8.4542586750788642E-2"/>
  </r>
  <r>
    <x v="17"/>
    <n v="6181431"/>
    <n v="202506"/>
    <x v="3"/>
    <n v="40.04"/>
    <n v="22"/>
    <n v="0"/>
    <n v="0"/>
    <n v="67"/>
    <n v="702"/>
    <n v="4460"/>
    <n v="3428"/>
    <n v="98"/>
    <n v="6975"/>
    <n v="537"/>
    <n v="376"/>
    <n v="3839"/>
    <n v="1340"/>
    <n v="558"/>
    <n v="7888"/>
    <n v="3839"/>
    <n v="11727"/>
    <n v="0.32736420226826979"/>
    <n v="0.67263579773173021"/>
  </r>
  <r>
    <x v="17"/>
    <n v="6181431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7"/>
    <n v="6181431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8"/>
    <n v="14723388"/>
    <n v="202506"/>
    <x v="0"/>
    <n v="19.839479999999998"/>
    <n v="34"/>
    <n v="1"/>
    <n v="2"/>
    <n v="565"/>
    <n v="1935"/>
    <n v="8848"/>
    <n v="16278"/>
    <n v="134"/>
    <n v="22909"/>
    <n v="557"/>
    <n v="1660"/>
    <n v="31405"/>
    <n v="2563"/>
    <n v="2539"/>
    <n v="25126"/>
    <n v="31405"/>
    <n v="56531"/>
    <n v="0.55553590065627712"/>
    <n v="0.44446409934372294"/>
  </r>
  <r>
    <x v="18"/>
    <n v="14723388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8"/>
    <n v="14723388"/>
    <n v="202506"/>
    <x v="2"/>
    <n v="15.43591"/>
    <n v="40"/>
    <n v="0"/>
    <n v="3"/>
    <n v="817"/>
    <n v="991"/>
    <n v="19631"/>
    <n v="16411"/>
    <n v="484"/>
    <n v="32682"/>
    <n v="1437"/>
    <n v="1923"/>
    <n v="20092"/>
    <n v="6461"/>
    <n v="2245"/>
    <n v="36042"/>
    <n v="20092"/>
    <n v="56134"/>
    <n v="0.35792924074535931"/>
    <n v="0.64207075925464063"/>
  </r>
  <r>
    <x v="18"/>
    <n v="14723388"/>
    <n v="202506"/>
    <x v="3"/>
    <n v="17.13627"/>
    <n v="11"/>
    <n v="0"/>
    <n v="2"/>
    <n v="155"/>
    <n v="223"/>
    <n v="3021"/>
    <n v="2794"/>
    <n v="112"/>
    <n v="5103"/>
    <n v="255"/>
    <n v="457"/>
    <n v="2917"/>
    <n v="800"/>
    <n v="580"/>
    <n v="5815"/>
    <n v="2917"/>
    <n v="8732"/>
    <n v="0.33405863490609256"/>
    <n v="0.66594136509390744"/>
  </r>
  <r>
    <x v="18"/>
    <n v="14723388"/>
    <n v="202506"/>
    <x v="4"/>
    <n v="7.2882100000000003"/>
    <n v="68"/>
    <n v="2"/>
    <n v="1"/>
    <n v="600"/>
    <n v="950"/>
    <n v="9705"/>
    <n v="4190"/>
    <n v="536"/>
    <n v="12998"/>
    <n v="885"/>
    <n v="12"/>
    <n v="1115"/>
    <n v="7654"/>
    <n v="1866"/>
    <n v="13895"/>
    <n v="1115"/>
    <n v="15010"/>
    <n v="7.42838107928048E-2"/>
    <n v="0.92571618920719523"/>
  </r>
  <r>
    <x v="18"/>
    <n v="14723388"/>
    <n v="202506"/>
    <x v="5"/>
    <n v="19.70505"/>
    <n v="6"/>
    <n v="0"/>
    <n v="1"/>
    <n v="55"/>
    <n v="65"/>
    <n v="564"/>
    <n v="565"/>
    <n v="32"/>
    <n v="932"/>
    <n v="111"/>
    <n v="86"/>
    <n v="459"/>
    <n v="70"/>
    <n v="111"/>
    <n v="1129"/>
    <n v="459"/>
    <n v="1588"/>
    <n v="0.28904282115869018"/>
    <n v="0.71095717884130982"/>
  </r>
  <r>
    <x v="19"/>
    <n v="52568821"/>
    <n v="202506"/>
    <x v="0"/>
    <n v="19.400639999999999"/>
    <n v="402"/>
    <n v="10"/>
    <n v="1"/>
    <n v="17039"/>
    <n v="62387"/>
    <n v="138068"/>
    <n v="153000"/>
    <n v="2055"/>
    <n v="271757"/>
    <n v="4819"/>
    <n v="14492"/>
    <n v="464194"/>
    <n v="50007"/>
    <n v="25534"/>
    <n v="291068"/>
    <n v="464194"/>
    <n v="755262"/>
    <n v="0.61461320707251255"/>
    <n v="0.3853867929274874"/>
  </r>
  <r>
    <x v="19"/>
    <n v="52568821"/>
    <n v="202506"/>
    <x v="1"/>
    <n v="18.270119999999999"/>
    <n v="335"/>
    <n v="1"/>
    <n v="2"/>
    <n v="3135"/>
    <n v="30526"/>
    <n v="83020"/>
    <n v="61893"/>
    <n v="1778"/>
    <n v="133250"/>
    <n v="5642"/>
    <n v="6021"/>
    <n v="172130"/>
    <n v="24272"/>
    <n v="8979"/>
    <n v="144913"/>
    <n v="172130"/>
    <n v="317043"/>
    <n v="0.5429231996921553"/>
    <n v="0.4570768003078447"/>
  </r>
  <r>
    <x v="19"/>
    <n v="52568821"/>
    <n v="202506"/>
    <x v="2"/>
    <n v="16.124300000000002"/>
    <n v="2184"/>
    <n v="17"/>
    <n v="23"/>
    <n v="18607"/>
    <n v="97709"/>
    <n v="749929"/>
    <n v="418815"/>
    <n v="17384"/>
    <n v="1084413"/>
    <n v="48827"/>
    <n v="35504"/>
    <n v="1235134"/>
    <n v="256057"/>
    <n v="81385"/>
    <n v="1168744"/>
    <n v="1235134"/>
    <n v="2403878"/>
    <n v="0.51380893705920183"/>
    <n v="0.48619106294079817"/>
  </r>
  <r>
    <x v="19"/>
    <n v="52568821"/>
    <n v="202506"/>
    <x v="3"/>
    <n v="17.938780000000001"/>
    <n v="29"/>
    <n v="1"/>
    <n v="0"/>
    <n v="253"/>
    <n v="1320"/>
    <n v="5267"/>
    <n v="4401"/>
    <n v="197"/>
    <n v="9127"/>
    <n v="246"/>
    <n v="295"/>
    <n v="6510"/>
    <n v="1528"/>
    <n v="979"/>
    <n v="9668"/>
    <n v="6510"/>
    <n v="16178"/>
    <n v="0.40239831870441339"/>
    <n v="0.59760168129558655"/>
  </r>
  <r>
    <x v="19"/>
    <n v="52568821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9"/>
    <n v="52568821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0"/>
    <n v="73235962"/>
    <n v="202506"/>
    <x v="0"/>
    <n v="23.236560000000001"/>
    <n v="2"/>
    <n v="0"/>
    <n v="0"/>
    <n v="42"/>
    <n v="196"/>
    <n v="106"/>
    <n v="1382"/>
    <n v="4"/>
    <n v="1353"/>
    <n v="12"/>
    <n v="123"/>
    <n v="810"/>
    <n v="0"/>
    <n v="36"/>
    <n v="1488"/>
    <n v="810"/>
    <n v="2298"/>
    <n v="0.35248041775456918"/>
    <n v="0.64751958224543082"/>
  </r>
  <r>
    <x v="20"/>
    <n v="73235962"/>
    <n v="202506"/>
    <x v="1"/>
    <n v="11.3766"/>
    <n v="2"/>
    <n v="0"/>
    <n v="0"/>
    <n v="7"/>
    <n v="27"/>
    <n v="441"/>
    <n v="314"/>
    <n v="12"/>
    <n v="670"/>
    <n v="54"/>
    <n v="31"/>
    <n v="281"/>
    <n v="103"/>
    <n v="104"/>
    <n v="755"/>
    <n v="281"/>
    <n v="1036"/>
    <n v="0.27123552123552125"/>
    <n v="0.72876447876447881"/>
  </r>
  <r>
    <x v="20"/>
    <n v="73235962"/>
    <n v="202506"/>
    <x v="2"/>
    <n v="13.187900000000001"/>
    <n v="20"/>
    <n v="0"/>
    <n v="0"/>
    <n v="65"/>
    <n v="113"/>
    <n v="1495"/>
    <n v="1477"/>
    <n v="50"/>
    <n v="2706"/>
    <n v="153"/>
    <n v="113"/>
    <n v="1002"/>
    <n v="592"/>
    <n v="339"/>
    <n v="2972"/>
    <n v="1002"/>
    <n v="3974"/>
    <n v="0.25213890286864621"/>
    <n v="0.74786109713135385"/>
  </r>
  <r>
    <x v="20"/>
    <n v="73235962"/>
    <n v="202506"/>
    <x v="3"/>
    <n v="15.5464"/>
    <n v="6"/>
    <n v="0"/>
    <n v="0"/>
    <n v="13"/>
    <n v="68"/>
    <n v="807"/>
    <n v="323"/>
    <n v="13"/>
    <n v="1016"/>
    <n v="68"/>
    <n v="46"/>
    <n v="708"/>
    <n v="443"/>
    <n v="141"/>
    <n v="1130"/>
    <n v="708"/>
    <n v="1838"/>
    <n v="0.38520130576713818"/>
    <n v="0.61479869423286182"/>
  </r>
  <r>
    <x v="20"/>
    <n v="73235962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0"/>
    <n v="73235962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"/>
    <n v="3762395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"/>
    <n v="3762395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"/>
    <n v="3762395"/>
    <n v="202506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"/>
    <n v="3762395"/>
    <n v="202506"/>
    <x v="3"/>
    <n v="16.261679999999998"/>
    <n v="38"/>
    <n v="1"/>
    <n v="0"/>
    <n v="58"/>
    <n v="649"/>
    <n v="2411"/>
    <n v="1269"/>
    <n v="53"/>
    <n v="3425"/>
    <n v="110"/>
    <n v="145"/>
    <n v="2284"/>
    <n v="914"/>
    <n v="155"/>
    <n v="3680"/>
    <n v="2284"/>
    <n v="5964"/>
    <n v="0.38296445338698859"/>
    <n v="0.61703554661301141"/>
  </r>
  <r>
    <x v="21"/>
    <n v="3762395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"/>
    <n v="3762395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"/>
    <n v="6046109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"/>
    <n v="6046109"/>
    <n v="202506"/>
    <x v="1"/>
    <n v="13.2873"/>
    <n v="9"/>
    <n v="0"/>
    <n v="0"/>
    <n v="71"/>
    <n v="111"/>
    <n v="462"/>
    <n v="2305"/>
    <n v="20"/>
    <n v="2458"/>
    <n v="74"/>
    <n v="235"/>
    <n v="543"/>
    <n v="8"/>
    <n v="92"/>
    <n v="2767"/>
    <n v="543"/>
    <n v="3310"/>
    <n v="0.16404833836858007"/>
    <n v="0.83595166163141998"/>
  </r>
  <r>
    <x v="22"/>
    <n v="6046109"/>
    <n v="202506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"/>
    <n v="6046109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"/>
    <n v="6046109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2"/>
    <n v="6046109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"/>
    <n v="45713971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"/>
    <n v="45713971"/>
    <n v="202506"/>
    <x v="1"/>
    <n v="12.35567"/>
    <n v="5"/>
    <n v="0"/>
    <n v="0"/>
    <n v="0"/>
    <n v="20"/>
    <n v="1409"/>
    <n v="71"/>
    <n v="3"/>
    <n v="1339"/>
    <n v="131"/>
    <n v="10"/>
    <n v="655"/>
    <n v="1023"/>
    <n v="341"/>
    <n v="1480"/>
    <n v="655"/>
    <n v="2135"/>
    <n v="0.30679156908665106"/>
    <n v="0.69320843091334894"/>
  </r>
  <r>
    <x v="23"/>
    <n v="45713971"/>
    <n v="202506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"/>
    <n v="45713971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"/>
    <n v="45713971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"/>
    <n v="45713971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"/>
    <n v="72461643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"/>
    <n v="72461643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"/>
    <n v="72461643"/>
    <n v="202506"/>
    <x v="2"/>
    <n v="15.3955"/>
    <n v="5"/>
    <n v="0"/>
    <n v="0"/>
    <n v="7"/>
    <n v="417"/>
    <n v="543"/>
    <n v="696"/>
    <n v="8"/>
    <n v="972"/>
    <n v="70"/>
    <n v="197"/>
    <n v="799"/>
    <n v="159"/>
    <n v="47"/>
    <n v="1239"/>
    <n v="799"/>
    <n v="2038"/>
    <n v="0.39205103042198236"/>
    <n v="0.60794896957801769"/>
  </r>
  <r>
    <x v="24"/>
    <n v="72461643"/>
    <n v="202506"/>
    <x v="3"/>
    <n v="17"/>
    <n v="4"/>
    <n v="0"/>
    <n v="0"/>
    <n v="7"/>
    <n v="293"/>
    <n v="259"/>
    <n v="186"/>
    <n v="3"/>
    <n v="364"/>
    <n v="27"/>
    <n v="54"/>
    <n v="318"/>
    <n v="127"/>
    <n v="19"/>
    <n v="445"/>
    <n v="318"/>
    <n v="763"/>
    <n v="0.41677588466579291"/>
    <n v="0.58322411533420704"/>
  </r>
  <r>
    <x v="24"/>
    <n v="72461643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4"/>
    <n v="72461643"/>
    <n v="202506"/>
    <x v="5"/>
    <n v="17"/>
    <n v="2"/>
    <n v="0"/>
    <n v="0"/>
    <n v="4"/>
    <n v="193"/>
    <n v="199"/>
    <n v="132"/>
    <n v="4"/>
    <n v="235"/>
    <n v="53"/>
    <n v="43"/>
    <n v="257"/>
    <n v="47"/>
    <n v="26"/>
    <n v="331"/>
    <n v="257"/>
    <n v="588"/>
    <n v="0.43707482993197277"/>
    <n v="0.56292517006802723"/>
  </r>
  <r>
    <x v="25"/>
    <n v="68318773"/>
    <n v="202506"/>
    <x v="0"/>
    <n v="23.779599999999999"/>
    <n v="8"/>
    <n v="0"/>
    <n v="0"/>
    <n v="610"/>
    <n v="3020"/>
    <n v="1926"/>
    <n v="10024"/>
    <n v="49"/>
    <n v="9751"/>
    <n v="233"/>
    <n v="1966"/>
    <n v="15975"/>
    <n v="557"/>
    <n v="739"/>
    <n v="11950"/>
    <n v="15975"/>
    <n v="27925"/>
    <n v="0.57206803939122652"/>
    <n v="0.42793196060877348"/>
  </r>
  <r>
    <x v="25"/>
    <n v="68318773"/>
    <n v="202506"/>
    <x v="1"/>
    <n v="13.490769999999999"/>
    <n v="0"/>
    <n v="0"/>
    <n v="1"/>
    <n v="23"/>
    <n v="0"/>
    <n v="934"/>
    <n v="691"/>
    <n v="16"/>
    <n v="1423"/>
    <n v="112"/>
    <n v="90"/>
    <n v="1216"/>
    <n v="470"/>
    <n v="166"/>
    <n v="1625"/>
    <n v="1216"/>
    <n v="2841"/>
    <n v="0.42801830341429076"/>
    <n v="0.5719816965857093"/>
  </r>
  <r>
    <x v="25"/>
    <n v="68318773"/>
    <n v="202506"/>
    <x v="2"/>
    <n v="18.470389999999998"/>
    <n v="74"/>
    <n v="0"/>
    <n v="1"/>
    <n v="2079"/>
    <n v="3161"/>
    <n v="40690"/>
    <n v="31587"/>
    <n v="641"/>
    <n v="61120"/>
    <n v="5049"/>
    <n v="6108"/>
    <n v="73754"/>
    <n v="22041"/>
    <n v="4016"/>
    <n v="72277"/>
    <n v="73754"/>
    <n v="146031"/>
    <n v="0.50505714540063407"/>
    <n v="0.49494285459936588"/>
  </r>
  <r>
    <x v="25"/>
    <n v="68318773"/>
    <n v="202506"/>
    <x v="3"/>
    <n v="22.89143"/>
    <n v="6"/>
    <n v="0"/>
    <n v="0"/>
    <n v="75"/>
    <n v="302"/>
    <n v="3754"/>
    <n v="1214"/>
    <n v="56"/>
    <n v="4238"/>
    <n v="473"/>
    <n v="257"/>
    <n v="5446"/>
    <n v="2342"/>
    <n v="420"/>
    <n v="4968"/>
    <n v="5446"/>
    <n v="10414"/>
    <n v="0.52294987516804303"/>
    <n v="0.47705012483195697"/>
  </r>
  <r>
    <x v="25"/>
    <n v="68318773"/>
    <n v="202506"/>
    <x v="4"/>
    <n v="24.883019999999998"/>
    <n v="1"/>
    <n v="0"/>
    <n v="0"/>
    <n v="0"/>
    <n v="329"/>
    <n v="257"/>
    <n v="8"/>
    <n v="3"/>
    <n v="203"/>
    <n v="58"/>
    <n v="4"/>
    <n v="329"/>
    <n v="145"/>
    <n v="37"/>
    <n v="265"/>
    <n v="329"/>
    <n v="594"/>
    <n v="0.55387205387205385"/>
    <n v="0.44612794612794615"/>
  </r>
  <r>
    <x v="25"/>
    <n v="68318773"/>
    <n v="202506"/>
    <x v="5"/>
    <n v="26.23601"/>
    <n v="3"/>
    <n v="0"/>
    <n v="0"/>
    <n v="4"/>
    <n v="63"/>
    <n v="2028"/>
    <n v="609"/>
    <n v="35"/>
    <n v="1897"/>
    <n v="612"/>
    <n v="128"/>
    <n v="2641"/>
    <n v="849"/>
    <n v="186"/>
    <n v="2637"/>
    <n v="2641"/>
    <n v="5278"/>
    <n v="0.50037893141341416"/>
    <n v="0.49962106858658584"/>
  </r>
  <r>
    <x v="26"/>
    <n v="95783262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"/>
    <n v="95783262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"/>
    <n v="95783262"/>
    <n v="202506"/>
    <x v="2"/>
    <n v="14.80147"/>
    <n v="7"/>
    <n v="0"/>
    <n v="0"/>
    <n v="21"/>
    <n v="298"/>
    <n v="941"/>
    <n v="646"/>
    <n v="27"/>
    <n v="1375"/>
    <n v="112"/>
    <n v="100"/>
    <n v="983"/>
    <n v="266"/>
    <n v="191"/>
    <n v="1587"/>
    <n v="983"/>
    <n v="2570"/>
    <n v="0.38249027237354083"/>
    <n v="0.61750972762645917"/>
  </r>
  <r>
    <x v="26"/>
    <n v="95783262"/>
    <n v="202506"/>
    <x v="3"/>
    <n v="17.231059999999999"/>
    <n v="4"/>
    <n v="0"/>
    <n v="0"/>
    <n v="17"/>
    <n v="83"/>
    <n v="490"/>
    <n v="447"/>
    <n v="11"/>
    <n v="794"/>
    <n v="67"/>
    <n v="76"/>
    <n v="537"/>
    <n v="141"/>
    <n v="102"/>
    <n v="937"/>
    <n v="537"/>
    <n v="1474"/>
    <n v="0.36431478968792402"/>
    <n v="0.63568521031207603"/>
  </r>
  <r>
    <x v="26"/>
    <n v="95783262"/>
    <n v="202506"/>
    <x v="4"/>
    <n v="20.38157"/>
    <n v="8"/>
    <n v="0"/>
    <n v="0"/>
    <n v="54"/>
    <n v="294"/>
    <n v="1065"/>
    <n v="1388"/>
    <n v="20"/>
    <n v="2009"/>
    <n v="227"/>
    <n v="217"/>
    <n v="1620"/>
    <n v="162"/>
    <n v="581"/>
    <n v="2453"/>
    <n v="1620"/>
    <n v="4073"/>
    <n v="0.39774122268598083"/>
    <n v="0.60225877731401911"/>
  </r>
  <r>
    <x v="26"/>
    <n v="95783262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7"/>
    <n v="266031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7"/>
    <n v="266031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7"/>
    <n v="266031"/>
    <n v="202506"/>
    <x v="2"/>
    <n v="15.9717"/>
    <n v="8"/>
    <n v="0"/>
    <n v="0"/>
    <n v="23"/>
    <n v="183"/>
    <n v="513"/>
    <n v="636"/>
    <n v="16"/>
    <n v="953"/>
    <n v="70"/>
    <n v="126"/>
    <n v="823"/>
    <n v="97"/>
    <n v="71"/>
    <n v="1149"/>
    <n v="823"/>
    <n v="1972"/>
    <n v="0.41734279918864098"/>
    <n v="0.58265720081135908"/>
  </r>
  <r>
    <x v="27"/>
    <n v="266031"/>
    <n v="202506"/>
    <x v="3"/>
    <n v="16.436499999999999"/>
    <n v="4"/>
    <n v="0"/>
    <n v="0"/>
    <n v="1"/>
    <n v="168"/>
    <n v="403"/>
    <n v="117"/>
    <n v="4"/>
    <n v="438"/>
    <n v="55"/>
    <n v="27"/>
    <n v="530"/>
    <n v="225"/>
    <n v="39"/>
    <n v="520"/>
    <n v="530"/>
    <n v="1050"/>
    <n v="0.50476190476190474"/>
    <n v="0.49523809523809526"/>
  </r>
  <r>
    <x v="27"/>
    <n v="266031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7"/>
    <n v="266031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n v="33868654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n v="33868654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n v="33868654"/>
    <n v="202506"/>
    <x v="2"/>
    <n v="6.5"/>
    <n v="7"/>
    <n v="0"/>
    <n v="0"/>
    <n v="0"/>
    <n v="18"/>
    <n v="571"/>
    <n v="289"/>
    <n v="13"/>
    <n v="841"/>
    <n v="11"/>
    <n v="8"/>
    <n v="18"/>
    <n v="220"/>
    <n v="246"/>
    <n v="860"/>
    <n v="18"/>
    <n v="878"/>
    <n v="2.0501138952164009E-2"/>
    <n v="0.97949886104783601"/>
  </r>
  <r>
    <x v="28"/>
    <n v="33868654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n v="33868654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8"/>
    <n v="33868654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"/>
    <n v="59129403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"/>
    <n v="59129403"/>
    <n v="202506"/>
    <x v="1"/>
    <n v="13.442550000000001"/>
    <n v="0"/>
    <n v="0"/>
    <n v="0"/>
    <n v="0"/>
    <n v="0"/>
    <n v="44"/>
    <n v="3"/>
    <n v="0"/>
    <n v="42"/>
    <n v="5"/>
    <n v="0"/>
    <n v="41"/>
    <n v="25"/>
    <n v="15"/>
    <n v="47"/>
    <n v="41"/>
    <n v="88"/>
    <n v="0.46590909090909088"/>
    <n v="0.53409090909090906"/>
  </r>
  <r>
    <x v="29"/>
    <n v="59129403"/>
    <n v="202506"/>
    <x v="2"/>
    <n v="16.339400000000001"/>
    <n v="14"/>
    <n v="0"/>
    <n v="0"/>
    <n v="13"/>
    <n v="256"/>
    <n v="4595"/>
    <n v="790"/>
    <n v="30"/>
    <n v="4727"/>
    <n v="533"/>
    <n v="125"/>
    <n v="6594"/>
    <n v="2413"/>
    <n v="953"/>
    <n v="5385"/>
    <n v="6594"/>
    <n v="11979"/>
    <n v="0.55046331079388933"/>
    <n v="0.44953668920611067"/>
  </r>
  <r>
    <x v="29"/>
    <n v="59129403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"/>
    <n v="59129403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9"/>
    <n v="59129403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0"/>
    <n v="5349595"/>
    <n v="202506"/>
    <x v="0"/>
    <n v="18.928730000000002"/>
    <n v="41"/>
    <n v="1"/>
    <n v="0"/>
    <n v="1102"/>
    <n v="61720"/>
    <n v="29968"/>
    <n v="24794"/>
    <n v="315"/>
    <n v="50526"/>
    <n v="2345"/>
    <n v="1891"/>
    <n v="118724"/>
    <n v="9037"/>
    <n v="6806"/>
    <n v="54762"/>
    <n v="118724"/>
    <n v="173486"/>
    <n v="0.68434340523154602"/>
    <n v="0.31565659476845392"/>
  </r>
  <r>
    <x v="30"/>
    <n v="5349595"/>
    <n v="202506"/>
    <x v="1"/>
    <n v="14.97237"/>
    <n v="1"/>
    <n v="0"/>
    <n v="0"/>
    <n v="52"/>
    <n v="232"/>
    <n v="45"/>
    <n v="259"/>
    <n v="1"/>
    <n v="263"/>
    <n v="8"/>
    <n v="33"/>
    <n v="232"/>
    <n v="7"/>
    <n v="18"/>
    <n v="304"/>
    <n v="232"/>
    <n v="536"/>
    <n v="0.43283582089552236"/>
    <n v="0.56716417910447758"/>
  </r>
  <r>
    <x v="30"/>
    <n v="5349595"/>
    <n v="202506"/>
    <x v="2"/>
    <n v="15.955299999999999"/>
    <n v="50"/>
    <n v="0"/>
    <n v="2"/>
    <n v="393"/>
    <n v="20941"/>
    <n v="43747"/>
    <n v="5812"/>
    <n v="351"/>
    <n v="43762"/>
    <n v="4874"/>
    <n v="923"/>
    <n v="44342"/>
    <n v="21719"/>
    <n v="5727"/>
    <n v="49559"/>
    <n v="44342"/>
    <n v="93901"/>
    <n v="0.47222074312307644"/>
    <n v="0.52777925687692362"/>
  </r>
  <r>
    <x v="30"/>
    <n v="5349595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0"/>
    <n v="5349595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0"/>
    <n v="5349595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1"/>
    <n v="27268770"/>
    <n v="202506"/>
    <x v="0"/>
    <n v="12.45879"/>
    <n v="29"/>
    <n v="0"/>
    <n v="0"/>
    <n v="840"/>
    <n v="4567"/>
    <n v="3070"/>
    <n v="17797"/>
    <n v="96"/>
    <n v="18925"/>
    <n v="203"/>
    <n v="1739"/>
    <n v="18882"/>
    <n v="390"/>
    <n v="1056"/>
    <n v="20867"/>
    <n v="18882"/>
    <n v="39749"/>
    <n v="0.4750308183853682"/>
    <n v="0.5249691816146318"/>
  </r>
  <r>
    <x v="31"/>
    <n v="27268770"/>
    <n v="202506"/>
    <x v="1"/>
    <n v="12.24"/>
    <n v="1"/>
    <n v="0"/>
    <n v="0"/>
    <n v="2"/>
    <n v="14"/>
    <n v="4"/>
    <n v="44"/>
    <n v="0"/>
    <n v="42"/>
    <n v="1"/>
    <n v="5"/>
    <n v="22"/>
    <n v="0"/>
    <n v="1"/>
    <n v="48"/>
    <n v="22"/>
    <n v="70"/>
    <n v="0.31428571428571428"/>
    <n v="0.68571428571428572"/>
  </r>
  <r>
    <x v="31"/>
    <n v="27268770"/>
    <n v="202506"/>
    <x v="2"/>
    <n v="11.31836"/>
    <n v="30"/>
    <n v="0"/>
    <n v="0"/>
    <n v="1412"/>
    <n v="2665"/>
    <n v="6873"/>
    <n v="18019"/>
    <n v="239"/>
    <n v="21668"/>
    <n v="854"/>
    <n v="2370"/>
    <n v="14948"/>
    <n v="1412"/>
    <n v="1159"/>
    <n v="24892"/>
    <n v="14948"/>
    <n v="39840"/>
    <n v="0.37520080321285143"/>
    <n v="0.62479919678714857"/>
  </r>
  <r>
    <x v="31"/>
    <n v="27268770"/>
    <n v="202506"/>
    <x v="3"/>
    <n v="11.27707"/>
    <n v="8"/>
    <n v="0"/>
    <n v="0"/>
    <n v="403"/>
    <n v="1341"/>
    <n v="3141"/>
    <n v="6174"/>
    <n v="104"/>
    <n v="8039"/>
    <n v="310"/>
    <n v="966"/>
    <n v="6254"/>
    <n v="1169"/>
    <n v="579"/>
    <n v="9315"/>
    <n v="6254"/>
    <n v="15569"/>
    <n v="0.40169567730746997"/>
    <n v="0.59830432269252998"/>
  </r>
  <r>
    <x v="31"/>
    <n v="27268770"/>
    <n v="202506"/>
    <x v="4"/>
    <n v="0"/>
    <n v="0"/>
    <n v="0"/>
    <n v="0"/>
    <n v="0"/>
    <n v="0"/>
    <n v="0"/>
    <n v="0"/>
    <n v="0"/>
    <n v="0"/>
    <n v="0"/>
    <n v="0"/>
    <n v="9"/>
    <n v="0"/>
    <n v="0"/>
    <n v="0"/>
    <n v="9"/>
    <n v="9"/>
    <n v="1"/>
    <n v="0"/>
  </r>
  <r>
    <x v="31"/>
    <n v="27268770"/>
    <n v="202506"/>
    <x v="5"/>
    <n v="9.95641"/>
    <n v="2"/>
    <n v="0"/>
    <n v="0"/>
    <n v="31"/>
    <n v="298"/>
    <n v="300"/>
    <n v="354"/>
    <n v="15"/>
    <n v="544"/>
    <n v="37"/>
    <n v="73"/>
    <n v="497"/>
    <n v="84"/>
    <n v="83"/>
    <n v="654"/>
    <n v="497"/>
    <n v="1151"/>
    <n v="0.43179843614248481"/>
    <n v="0.56820156385751519"/>
  </r>
  <r>
    <x v="32"/>
    <n v="75770164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2"/>
    <n v="75770164"/>
    <n v="202506"/>
    <x v="1"/>
    <n v="13.0807"/>
    <n v="16"/>
    <n v="0"/>
    <n v="0"/>
    <n v="86"/>
    <n v="180"/>
    <n v="1986"/>
    <n v="1408"/>
    <n v="26"/>
    <n v="3092"/>
    <n v="159"/>
    <n v="143"/>
    <n v="1737"/>
    <n v="644"/>
    <n v="647"/>
    <n v="3394"/>
    <n v="1737"/>
    <n v="5131"/>
    <n v="0.33853050087702202"/>
    <n v="0.66146949912297792"/>
  </r>
  <r>
    <x v="32"/>
    <n v="75770164"/>
    <n v="202506"/>
    <x v="2"/>
    <n v="14.94426"/>
    <n v="7"/>
    <n v="1"/>
    <n v="0"/>
    <n v="52"/>
    <n v="97"/>
    <n v="128"/>
    <n v="769"/>
    <n v="6"/>
    <n v="802"/>
    <n v="8"/>
    <n v="87"/>
    <n v="281"/>
    <n v="9"/>
    <n v="74"/>
    <n v="897"/>
    <n v="281"/>
    <n v="1178"/>
    <n v="0.23853989813242785"/>
    <n v="0.76146010186757218"/>
  </r>
  <r>
    <x v="32"/>
    <n v="75770164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2"/>
    <n v="75770164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2"/>
    <n v="75770164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3"/>
    <n v="47658539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3"/>
    <n v="47658539"/>
    <n v="202506"/>
    <x v="1"/>
    <n v="12.870089999999999"/>
    <n v="2"/>
    <n v="0"/>
    <n v="0"/>
    <n v="134"/>
    <n v="849"/>
    <n v="138"/>
    <n v="1153"/>
    <n v="10"/>
    <n v="1173"/>
    <n v="13"/>
    <n v="105"/>
    <n v="1541"/>
    <n v="1"/>
    <n v="52"/>
    <n v="1291"/>
    <n v="1541"/>
    <n v="2832"/>
    <n v="0.54413841807909602"/>
    <n v="0.45586158192090398"/>
  </r>
  <r>
    <x v="33"/>
    <n v="47658539"/>
    <n v="202506"/>
    <x v="2"/>
    <n v="20.15512"/>
    <n v="170"/>
    <n v="2"/>
    <n v="6"/>
    <n v="6006"/>
    <n v="60933"/>
    <n v="25880"/>
    <n v="49853"/>
    <n v="454"/>
    <n v="63727"/>
    <n v="4190"/>
    <n v="7816"/>
    <n v="122049"/>
    <n v="10187"/>
    <n v="3293"/>
    <n v="75733"/>
    <n v="122049"/>
    <n v="197782"/>
    <n v="0.6170885115935727"/>
    <n v="0.3829114884064273"/>
  </r>
  <r>
    <x v="33"/>
    <n v="47658539"/>
    <n v="202506"/>
    <x v="3"/>
    <n v="20.97297"/>
    <n v="0"/>
    <n v="0"/>
    <n v="0"/>
    <n v="0"/>
    <n v="0"/>
    <n v="2870"/>
    <n v="201"/>
    <n v="29"/>
    <n v="2466"/>
    <n v="554"/>
    <n v="51"/>
    <n v="6277"/>
    <n v="1467"/>
    <n v="263"/>
    <n v="3071"/>
    <n v="6277"/>
    <n v="9348"/>
    <n v="0.67148053059477963"/>
    <n v="0.32851946940522037"/>
  </r>
  <r>
    <x v="33"/>
    <n v="47658539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3"/>
    <n v="47658539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4"/>
    <n v="56103171"/>
    <n v="202506"/>
    <x v="0"/>
    <n v="16.547499999999999"/>
    <n v="1"/>
    <n v="1"/>
    <n v="0"/>
    <n v="179"/>
    <n v="0"/>
    <n v="2"/>
    <n v="177"/>
    <n v="2"/>
    <n v="178"/>
    <n v="0"/>
    <n v="1"/>
    <n v="0"/>
    <n v="0"/>
    <n v="2"/>
    <n v="179"/>
    <n v="0"/>
    <n v="179"/>
    <n v="0"/>
    <n v="0"/>
  </r>
  <r>
    <x v="34"/>
    <n v="56103171"/>
    <n v="202506"/>
    <x v="1"/>
    <n v="14"/>
    <n v="1"/>
    <n v="1"/>
    <n v="0"/>
    <n v="546"/>
    <n v="0"/>
    <n v="4"/>
    <n v="542"/>
    <n v="4"/>
    <n v="546"/>
    <n v="0"/>
    <n v="0"/>
    <n v="0"/>
    <n v="0"/>
    <n v="3"/>
    <n v="546"/>
    <n v="0"/>
    <n v="546"/>
    <n v="0"/>
    <n v="0"/>
  </r>
  <r>
    <x v="34"/>
    <n v="56103171"/>
    <n v="202506"/>
    <x v="2"/>
    <n v="16.152799999999999"/>
    <n v="1"/>
    <n v="0"/>
    <n v="0"/>
    <n v="34"/>
    <n v="30"/>
    <n v="25"/>
    <n v="276"/>
    <n v="3"/>
    <n v="275"/>
    <n v="1"/>
    <n v="25"/>
    <n v="37"/>
    <n v="0"/>
    <n v="17"/>
    <n v="301"/>
    <n v="37"/>
    <n v="338"/>
    <n v="0.10946745562130178"/>
    <n v="0.89053254437869822"/>
  </r>
  <r>
    <x v="34"/>
    <n v="56103171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4"/>
    <n v="56103171"/>
    <n v="202506"/>
    <x v="4"/>
    <n v="17.869"/>
    <n v="1"/>
    <n v="0"/>
    <n v="0"/>
    <n v="0"/>
    <n v="14"/>
    <n v="53"/>
    <n v="92"/>
    <n v="4"/>
    <n v="132"/>
    <n v="8"/>
    <n v="5"/>
    <n v="14"/>
    <n v="0"/>
    <n v="22"/>
    <n v="145"/>
    <n v="14"/>
    <n v="159"/>
    <n v="8.8050314465408799E-2"/>
    <n v="0.91194968553459121"/>
  </r>
  <r>
    <x v="34"/>
    <n v="56103171"/>
    <n v="202506"/>
    <x v="5"/>
    <n v="17.685700000000001"/>
    <n v="1"/>
    <n v="0"/>
    <n v="0"/>
    <n v="3"/>
    <n v="4"/>
    <n v="17"/>
    <n v="53"/>
    <n v="3"/>
    <n v="58"/>
    <n v="2"/>
    <n v="10"/>
    <n v="4"/>
    <n v="0"/>
    <n v="7"/>
    <n v="70"/>
    <n v="4"/>
    <n v="74"/>
    <n v="5.4054054054054057E-2"/>
    <n v="0.94594594594594594"/>
  </r>
  <r>
    <x v="35"/>
    <n v="6044551"/>
    <n v="202506"/>
    <x v="0"/>
    <n v="21.434760000000001"/>
    <n v="7"/>
    <n v="0"/>
    <n v="0"/>
    <n v="382"/>
    <n v="2272"/>
    <n v="928"/>
    <n v="5537"/>
    <n v="23"/>
    <n v="4990"/>
    <n v="96"/>
    <n v="1379"/>
    <n v="10240"/>
    <n v="101"/>
    <n v="414"/>
    <n v="6465"/>
    <n v="10240"/>
    <n v="16705"/>
    <n v="0.61299012271774922"/>
    <n v="0.38700987728225084"/>
  </r>
  <r>
    <x v="35"/>
    <n v="6044551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5"/>
    <n v="6044551"/>
    <n v="202506"/>
    <x v="2"/>
    <n v="14.80855"/>
    <n v="27"/>
    <n v="1"/>
    <n v="0"/>
    <n v="1213"/>
    <n v="699"/>
    <n v="16372"/>
    <n v="14990"/>
    <n v="441"/>
    <n v="27120"/>
    <n v="1649"/>
    <n v="2593"/>
    <n v="20580"/>
    <n v="4714"/>
    <n v="1835"/>
    <n v="31362"/>
    <n v="20580"/>
    <n v="51942"/>
    <n v="0.39621115859997691"/>
    <n v="0.60378884140002309"/>
  </r>
  <r>
    <x v="35"/>
    <n v="6044551"/>
    <n v="202506"/>
    <x v="3"/>
    <n v="20.222750000000001"/>
    <n v="20"/>
    <n v="0"/>
    <n v="0"/>
    <n v="652"/>
    <n v="472"/>
    <n v="11660"/>
    <n v="10802"/>
    <n v="301"/>
    <n v="18679"/>
    <n v="1382"/>
    <n v="2401"/>
    <n v="21981"/>
    <n v="3402"/>
    <n v="1296"/>
    <n v="22462"/>
    <n v="21981"/>
    <n v="44443"/>
    <n v="0.4945885741286592"/>
    <n v="0.5054114258713408"/>
  </r>
  <r>
    <x v="35"/>
    <n v="6044551"/>
    <n v="202506"/>
    <x v="4"/>
    <n v="14.098979999999999"/>
    <n v="7"/>
    <n v="0"/>
    <n v="0"/>
    <n v="419"/>
    <n v="1551"/>
    <n v="3157"/>
    <n v="3599"/>
    <n v="181"/>
    <n v="5471"/>
    <n v="548"/>
    <n v="737"/>
    <n v="5045"/>
    <n v="796"/>
    <n v="731"/>
    <n v="6756"/>
    <n v="5045"/>
    <n v="11801"/>
    <n v="0.42750614354715705"/>
    <n v="0.57249385645284301"/>
  </r>
  <r>
    <x v="35"/>
    <n v="6044551"/>
    <n v="202506"/>
    <x v="5"/>
    <n v="21.496600000000001"/>
    <n v="4"/>
    <n v="0"/>
    <n v="0"/>
    <n v="72"/>
    <n v="417"/>
    <n v="1166"/>
    <n v="523"/>
    <n v="50"/>
    <n v="1328"/>
    <n v="248"/>
    <n v="113"/>
    <n v="1267"/>
    <n v="513"/>
    <n v="167"/>
    <n v="1689"/>
    <n v="1267"/>
    <n v="2956"/>
    <n v="0.42861975642760486"/>
    <n v="0.57138024357239514"/>
  </r>
  <r>
    <x v="36"/>
    <n v="5652765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6"/>
    <n v="5652765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6"/>
    <n v="5652765"/>
    <n v="202506"/>
    <x v="2"/>
    <n v="15.431419999999999"/>
    <n v="6"/>
    <n v="0"/>
    <n v="0"/>
    <n v="85"/>
    <n v="184"/>
    <n v="1339"/>
    <n v="1438"/>
    <n v="26"/>
    <n v="2360"/>
    <n v="204"/>
    <n v="213"/>
    <n v="3254"/>
    <n v="450"/>
    <n v="122"/>
    <n v="2777"/>
    <n v="3254"/>
    <n v="6031"/>
    <n v="0.5395456806499751"/>
    <n v="0.4604543193500249"/>
  </r>
  <r>
    <x v="36"/>
    <n v="5652765"/>
    <n v="202506"/>
    <x v="3"/>
    <n v="21.924109999999999"/>
    <n v="9"/>
    <n v="0"/>
    <n v="1"/>
    <n v="81"/>
    <n v="65"/>
    <n v="3355"/>
    <n v="1021"/>
    <n v="36"/>
    <n v="3633"/>
    <n v="545"/>
    <n v="198"/>
    <n v="5976"/>
    <n v="1690"/>
    <n v="235"/>
    <n v="4376"/>
    <n v="5976"/>
    <n v="10352"/>
    <n v="0.57727975270479137"/>
    <n v="0.42272024729520863"/>
  </r>
  <r>
    <x v="36"/>
    <n v="5652765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6"/>
    <n v="5652765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7"/>
    <n v="74118381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7"/>
    <n v="74118381"/>
    <n v="202506"/>
    <x v="1"/>
    <n v="12.81108"/>
    <n v="30"/>
    <n v="0"/>
    <n v="0"/>
    <n v="214"/>
    <n v="37"/>
    <n v="6827"/>
    <n v="7329"/>
    <n v="109"/>
    <n v="13159"/>
    <n v="436"/>
    <n v="561"/>
    <n v="3279"/>
    <n v="2367"/>
    <n v="1186"/>
    <n v="14156"/>
    <n v="3279"/>
    <n v="17435"/>
    <n v="0.188069974189848"/>
    <n v="0.81193002581015195"/>
  </r>
  <r>
    <x v="37"/>
    <n v="74118381"/>
    <n v="202506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7"/>
    <n v="74118381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7"/>
    <n v="74118381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7"/>
    <n v="74118381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8"/>
    <n v="28904092"/>
    <n v="202506"/>
    <x v="0"/>
    <n v="23.875990000000002"/>
    <n v="3"/>
    <n v="0"/>
    <n v="0"/>
    <n v="323"/>
    <n v="2165"/>
    <n v="131"/>
    <n v="1256"/>
    <n v="3"/>
    <n v="1046"/>
    <n v="39"/>
    <n v="302"/>
    <n v="11333"/>
    <n v="2"/>
    <n v="52"/>
    <n v="1387"/>
    <n v="11333"/>
    <n v="12720"/>
    <n v="0.89095911949685536"/>
    <n v="0.10904088050314466"/>
  </r>
  <r>
    <x v="38"/>
    <n v="28904092"/>
    <n v="202506"/>
    <x v="1"/>
    <n v="21.412500000000001"/>
    <n v="4"/>
    <n v="0"/>
    <n v="0"/>
    <n v="204"/>
    <n v="4159"/>
    <n v="333"/>
    <n v="1227"/>
    <n v="8"/>
    <n v="1215"/>
    <n v="96"/>
    <n v="249"/>
    <n v="16261"/>
    <n v="13"/>
    <n v="52"/>
    <n v="1560"/>
    <n v="16261"/>
    <n v="17821"/>
    <n v="0.91246282475730878"/>
    <n v="8.7537175242691209E-2"/>
  </r>
  <r>
    <x v="38"/>
    <n v="28904092"/>
    <n v="202506"/>
    <x v="2"/>
    <n v="18.616230000000002"/>
    <n v="8"/>
    <n v="0"/>
    <n v="0"/>
    <n v="187"/>
    <n v="8058"/>
    <n v="825"/>
    <n v="728"/>
    <n v="33"/>
    <n v="1139"/>
    <n v="226"/>
    <n v="188"/>
    <n v="31891"/>
    <n v="137"/>
    <n v="179"/>
    <n v="1553"/>
    <n v="31891"/>
    <n v="33444"/>
    <n v="0.95356416696567392"/>
    <n v="4.6435833034326038E-2"/>
  </r>
  <r>
    <x v="38"/>
    <n v="28904092"/>
    <n v="202506"/>
    <x v="3"/>
    <n v="22.344830000000002"/>
    <n v="1"/>
    <n v="0"/>
    <n v="0"/>
    <n v="150"/>
    <n v="2107"/>
    <n v="121"/>
    <n v="430"/>
    <n v="15"/>
    <n v="412"/>
    <n v="34"/>
    <n v="105"/>
    <n v="5330"/>
    <n v="5"/>
    <n v="80"/>
    <n v="551"/>
    <n v="5330"/>
    <n v="5881"/>
    <n v="0.90630845094371704"/>
    <n v="9.3691549056282949E-2"/>
  </r>
  <r>
    <x v="38"/>
    <n v="28904092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8"/>
    <n v="28904092"/>
    <n v="202506"/>
    <x v="5"/>
    <n v="19.5"/>
    <n v="1"/>
    <n v="0"/>
    <n v="0"/>
    <n v="3"/>
    <n v="728"/>
    <n v="28"/>
    <n v="4"/>
    <n v="1"/>
    <n v="24"/>
    <n v="6"/>
    <n v="2"/>
    <n v="1382"/>
    <n v="9"/>
    <n v="10"/>
    <n v="32"/>
    <n v="1382"/>
    <n v="1414"/>
    <n v="0.97736916548797736"/>
    <n v="2.2630834512022632E-2"/>
  </r>
  <r>
    <x v="39"/>
    <n v="58919903"/>
    <n v="202506"/>
    <x v="0"/>
    <n v="19.90071"/>
    <n v="5"/>
    <n v="0"/>
    <n v="0"/>
    <n v="13"/>
    <n v="529"/>
    <n v="1888"/>
    <n v="883"/>
    <n v="18"/>
    <n v="2522"/>
    <n v="171"/>
    <n v="78"/>
    <n v="10998"/>
    <n v="783"/>
    <n v="283"/>
    <n v="2771"/>
    <n v="10998"/>
    <n v="13769"/>
    <n v="0.79875081705279982"/>
    <n v="0.20124918294720023"/>
  </r>
  <r>
    <x v="39"/>
    <n v="58919903"/>
    <n v="202506"/>
    <x v="1"/>
    <n v="16.44444"/>
    <n v="0"/>
    <n v="0"/>
    <n v="0"/>
    <n v="0"/>
    <n v="97"/>
    <n v="124"/>
    <n v="47"/>
    <n v="0"/>
    <n v="141"/>
    <n v="23"/>
    <n v="7"/>
    <n v="255"/>
    <n v="57"/>
    <n v="2"/>
    <n v="171"/>
    <n v="255"/>
    <n v="426"/>
    <n v="0.59859154929577463"/>
    <n v="0.40140845070422537"/>
  </r>
  <r>
    <x v="39"/>
    <n v="58919903"/>
    <n v="202506"/>
    <x v="2"/>
    <n v="15.725"/>
    <n v="11"/>
    <n v="0"/>
    <n v="0"/>
    <n v="116"/>
    <n v="1803"/>
    <n v="5137"/>
    <n v="3297"/>
    <n v="74"/>
    <n v="7520"/>
    <n v="466"/>
    <n v="448"/>
    <n v="7738"/>
    <n v="3047"/>
    <n v="359"/>
    <n v="8434"/>
    <n v="7738"/>
    <n v="16172"/>
    <n v="0.47848132574820679"/>
    <n v="0.52151867425179321"/>
  </r>
  <r>
    <x v="39"/>
    <n v="58919903"/>
    <n v="202506"/>
    <x v="3"/>
    <n v="20.560410000000001"/>
    <n v="1"/>
    <n v="0"/>
    <n v="0"/>
    <n v="0"/>
    <n v="123"/>
    <n v="389"/>
    <n v="0"/>
    <n v="0"/>
    <n v="370"/>
    <n v="19"/>
    <n v="0"/>
    <n v="522"/>
    <n v="368"/>
    <n v="1"/>
    <n v="389"/>
    <n v="522"/>
    <n v="911"/>
    <n v="0.57299670691547755"/>
    <n v="0.42700329308452251"/>
  </r>
  <r>
    <x v="39"/>
    <n v="58919903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9"/>
    <n v="58919903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0"/>
    <n v="61550836"/>
    <n v="202506"/>
    <x v="0"/>
    <n v="23.101690000000001"/>
    <n v="8"/>
    <n v="0"/>
    <n v="0"/>
    <n v="238"/>
    <n v="2200"/>
    <n v="449"/>
    <n v="3552"/>
    <n v="8"/>
    <n v="2832"/>
    <n v="73"/>
    <n v="1096"/>
    <n v="17136"/>
    <n v="20"/>
    <n v="139"/>
    <n v="4001"/>
    <n v="17136"/>
    <n v="21137"/>
    <n v="0.81071107536547282"/>
    <n v="0.18928892463452712"/>
  </r>
  <r>
    <x v="40"/>
    <n v="61550836"/>
    <n v="202506"/>
    <x v="1"/>
    <n v="22.43"/>
    <n v="5"/>
    <n v="0"/>
    <n v="0"/>
    <n v="50"/>
    <n v="2961"/>
    <n v="462"/>
    <n v="1312"/>
    <n v="6"/>
    <n v="1218"/>
    <n v="132"/>
    <n v="424"/>
    <n v="12418"/>
    <n v="29"/>
    <n v="51"/>
    <n v="1774"/>
    <n v="12418"/>
    <n v="14192"/>
    <n v="0.875"/>
    <n v="0.125"/>
  </r>
  <r>
    <x v="40"/>
    <n v="61550836"/>
    <n v="202506"/>
    <x v="2"/>
    <n v="17.239999999999998"/>
    <n v="11"/>
    <n v="0"/>
    <n v="0"/>
    <n v="449"/>
    <n v="7179"/>
    <n v="3216"/>
    <n v="5668"/>
    <n v="65"/>
    <n v="5966"/>
    <n v="783"/>
    <n v="2135"/>
    <n v="45846"/>
    <n v="844"/>
    <n v="259"/>
    <n v="8884"/>
    <n v="45846"/>
    <n v="54730"/>
    <n v="0.83767586332906996"/>
    <n v="0.16232413667093001"/>
  </r>
  <r>
    <x v="40"/>
    <n v="61550836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0"/>
    <n v="61550836"/>
    <n v="202506"/>
    <x v="4"/>
    <n v="18.46"/>
    <n v="1"/>
    <n v="0"/>
    <n v="0"/>
    <n v="6"/>
    <n v="173"/>
    <n v="32"/>
    <n v="168"/>
    <n v="0"/>
    <n v="60"/>
    <n v="13"/>
    <n v="127"/>
    <n v="219"/>
    <n v="0"/>
    <n v="7"/>
    <n v="200"/>
    <n v="219"/>
    <n v="419"/>
    <n v="0.52267303102625295"/>
    <n v="0.47732696897374699"/>
  </r>
  <r>
    <x v="40"/>
    <n v="61550836"/>
    <n v="202506"/>
    <x v="5"/>
    <n v="20.99"/>
    <n v="1"/>
    <n v="0"/>
    <n v="0"/>
    <n v="10"/>
    <n v="207"/>
    <n v="14"/>
    <n v="189"/>
    <n v="1"/>
    <n v="165"/>
    <n v="1"/>
    <n v="37"/>
    <n v="252"/>
    <n v="0"/>
    <n v="2"/>
    <n v="203"/>
    <n v="252"/>
    <n v="455"/>
    <n v="0.55384615384615388"/>
    <n v="0.44615384615384618"/>
  </r>
  <r>
    <x v="41"/>
    <n v="5794450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1"/>
    <n v="5794450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1"/>
    <n v="5794450"/>
    <n v="202506"/>
    <x v="2"/>
    <n v="14.9641"/>
    <n v="5"/>
    <n v="1"/>
    <n v="0"/>
    <n v="110"/>
    <n v="163"/>
    <n v="313"/>
    <n v="606"/>
    <n v="11"/>
    <n v="774"/>
    <n v="47"/>
    <n v="98"/>
    <n v="804"/>
    <n v="85"/>
    <n v="60"/>
    <n v="919"/>
    <n v="804"/>
    <n v="1723"/>
    <n v="0.46662797446314569"/>
    <n v="0.53337202553685437"/>
  </r>
  <r>
    <x v="41"/>
    <n v="5794450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1"/>
    <n v="5794450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1"/>
    <n v="5794450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2"/>
    <n v="59395061"/>
    <n v="202506"/>
    <x v="0"/>
    <n v="18.297999999999998"/>
    <n v="2"/>
    <n v="0"/>
    <n v="0"/>
    <n v="0"/>
    <n v="676"/>
    <n v="321"/>
    <n v="3"/>
    <n v="0"/>
    <n v="290"/>
    <n v="34"/>
    <n v="0"/>
    <n v="1659"/>
    <n v="217"/>
    <n v="16"/>
    <n v="324"/>
    <n v="1659"/>
    <n v="1983"/>
    <n v="0.83661119515885018"/>
    <n v="0.16338880484114976"/>
  </r>
  <r>
    <x v="42"/>
    <n v="59395061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2"/>
    <n v="59395061"/>
    <n v="202506"/>
    <x v="2"/>
    <n v="19.143419999999999"/>
    <n v="273"/>
    <n v="0"/>
    <n v="4"/>
    <n v="5622"/>
    <n v="124783"/>
    <n v="64710"/>
    <n v="73818"/>
    <n v="1065"/>
    <n v="115565"/>
    <n v="9340"/>
    <n v="13623"/>
    <n v="280822"/>
    <n v="20099"/>
    <n v="8345"/>
    <n v="138528"/>
    <n v="280822"/>
    <n v="419350"/>
    <n v="0.66966018838678909"/>
    <n v="0.33033981161321091"/>
  </r>
  <r>
    <x v="42"/>
    <n v="59395061"/>
    <n v="202506"/>
    <x v="3"/>
    <n v="18.79401"/>
    <n v="0"/>
    <n v="0"/>
    <n v="0"/>
    <n v="0"/>
    <n v="0"/>
    <n v="1871"/>
    <n v="473"/>
    <n v="18"/>
    <n v="1942"/>
    <n v="285"/>
    <n v="117"/>
    <n v="6967"/>
    <n v="725"/>
    <n v="225"/>
    <n v="2344"/>
    <n v="6967"/>
    <n v="9311"/>
    <n v="0.7482547524433466"/>
    <n v="0.2517452475566534"/>
  </r>
  <r>
    <x v="42"/>
    <n v="59395061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2"/>
    <n v="59395061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3"/>
    <n v="8570707"/>
    <n v="202506"/>
    <x v="0"/>
    <n v="19.008500000000002"/>
    <n v="2"/>
    <n v="0"/>
    <n v="0"/>
    <n v="34"/>
    <n v="92"/>
    <n v="241"/>
    <n v="394"/>
    <n v="3"/>
    <n v="551"/>
    <n v="50"/>
    <n v="34"/>
    <n v="1137"/>
    <n v="53"/>
    <n v="35"/>
    <n v="635"/>
    <n v="1137"/>
    <n v="1772"/>
    <n v="0.64164785553047399"/>
    <n v="0.35835214446952596"/>
  </r>
  <r>
    <x v="43"/>
    <n v="8570707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3"/>
    <n v="8570707"/>
    <n v="202506"/>
    <x v="2"/>
    <n v="16.844670000000001"/>
    <n v="14"/>
    <n v="1"/>
    <n v="0"/>
    <n v="109"/>
    <n v="965"/>
    <n v="1904"/>
    <n v="1442"/>
    <n v="35"/>
    <n v="2989"/>
    <n v="234"/>
    <n v="123"/>
    <n v="3387"/>
    <n v="891"/>
    <n v="126"/>
    <n v="3346"/>
    <n v="3387"/>
    <n v="6733"/>
    <n v="0.50304470518342492"/>
    <n v="0.49695529481657508"/>
  </r>
  <r>
    <x v="43"/>
    <n v="8570707"/>
    <n v="202506"/>
    <x v="3"/>
    <n v="18.672360000000001"/>
    <n v="10"/>
    <n v="0"/>
    <n v="0"/>
    <n v="41"/>
    <n v="1119"/>
    <n v="1658"/>
    <n v="802"/>
    <n v="29"/>
    <n v="2152"/>
    <n v="224"/>
    <n v="84"/>
    <n v="3109"/>
    <n v="748"/>
    <n v="153"/>
    <n v="2460"/>
    <n v="3109"/>
    <n v="5569"/>
    <n v="0.55826898904650746"/>
    <n v="0.44173101095349254"/>
  </r>
  <r>
    <x v="43"/>
    <n v="8570707"/>
    <n v="202506"/>
    <x v="4"/>
    <n v="16.875"/>
    <n v="0"/>
    <n v="0"/>
    <n v="0"/>
    <n v="0"/>
    <n v="0"/>
    <n v="8"/>
    <n v="0"/>
    <n v="0"/>
    <n v="8"/>
    <n v="0"/>
    <n v="0"/>
    <n v="15"/>
    <n v="6"/>
    <n v="0"/>
    <n v="8"/>
    <n v="15"/>
    <n v="23"/>
    <n v="0.65217391304347827"/>
    <n v="0.34782608695652173"/>
  </r>
  <r>
    <x v="43"/>
    <n v="8570707"/>
    <n v="202506"/>
    <x v="5"/>
    <n v="24.58774"/>
    <n v="3"/>
    <n v="0"/>
    <n v="0"/>
    <n v="21"/>
    <n v="97"/>
    <n v="163"/>
    <n v="196"/>
    <n v="7"/>
    <n v="295"/>
    <n v="37"/>
    <n v="27"/>
    <n v="291"/>
    <n v="23"/>
    <n v="30"/>
    <n v="359"/>
    <n v="291"/>
    <n v="650"/>
    <n v="0.44769230769230767"/>
    <n v="0.55230769230769228"/>
  </r>
  <r>
    <x v="44"/>
    <n v="58113812"/>
    <n v="202506"/>
    <x v="0"/>
    <n v="20.989930000000001"/>
    <n v="103"/>
    <n v="1"/>
    <n v="0"/>
    <n v="6865"/>
    <n v="4320"/>
    <n v="35648"/>
    <n v="95203"/>
    <n v="659"/>
    <n v="118280"/>
    <n v="2571"/>
    <n v="10000"/>
    <n v="236570"/>
    <n v="12029"/>
    <n v="9807"/>
    <n v="130851"/>
    <n v="236570"/>
    <n v="367421"/>
    <n v="0.64386630051085814"/>
    <n v="0.35613369948914186"/>
  </r>
  <r>
    <x v="44"/>
    <n v="58113812"/>
    <n v="202506"/>
    <x v="1"/>
    <n v="12.57471"/>
    <n v="28"/>
    <n v="0"/>
    <n v="0"/>
    <n v="573"/>
    <n v="1621"/>
    <n v="4543"/>
    <n v="7104"/>
    <n v="124"/>
    <n v="10171"/>
    <n v="481"/>
    <n v="995"/>
    <n v="5883"/>
    <n v="1126"/>
    <n v="862"/>
    <n v="11647"/>
    <n v="5883"/>
    <n v="17530"/>
    <n v="0.33559612093553909"/>
    <n v="0.66440387906446097"/>
  </r>
  <r>
    <x v="44"/>
    <n v="58113812"/>
    <n v="202506"/>
    <x v="2"/>
    <n v="14.72146"/>
    <n v="111"/>
    <n v="1"/>
    <n v="1"/>
    <n v="6185"/>
    <n v="3292"/>
    <n v="50912"/>
    <n v="75309"/>
    <n v="1362"/>
    <n v="111946"/>
    <n v="4735"/>
    <n v="9540"/>
    <n v="120622"/>
    <n v="21314"/>
    <n v="7619"/>
    <n v="126221"/>
    <n v="120622"/>
    <n v="246843"/>
    <n v="0.48865878311315292"/>
    <n v="0.51134121688684708"/>
  </r>
  <r>
    <x v="44"/>
    <n v="58113812"/>
    <n v="202506"/>
    <x v="3"/>
    <n v="16.640149999999998"/>
    <n v="21"/>
    <n v="0"/>
    <n v="0"/>
    <n v="682"/>
    <n v="509"/>
    <n v="7936"/>
    <n v="9301"/>
    <n v="270"/>
    <n v="15179"/>
    <n v="750"/>
    <n v="1308"/>
    <n v="17651"/>
    <n v="2719"/>
    <n v="1555"/>
    <n v="17237"/>
    <n v="17651"/>
    <n v="34888"/>
    <n v="0.50593327218527862"/>
    <n v="0.49406672781472138"/>
  </r>
  <r>
    <x v="44"/>
    <n v="58113812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4"/>
    <n v="58113812"/>
    <n v="202506"/>
    <x v="5"/>
    <n v="14.776949999999999"/>
    <n v="10"/>
    <n v="1"/>
    <n v="0"/>
    <n v="247"/>
    <n v="297"/>
    <n v="2227"/>
    <n v="2198"/>
    <n v="116"/>
    <n v="3790"/>
    <n v="322"/>
    <n v="313"/>
    <n v="2308"/>
    <n v="729"/>
    <n v="491"/>
    <n v="4425"/>
    <n v="2308"/>
    <n v="6733"/>
    <n v="0.34278924699242536"/>
    <n v="0.65721075300757459"/>
  </r>
  <r>
    <x v="45"/>
    <n v="40513064"/>
    <n v="202506"/>
    <x v="0"/>
    <n v="16.498999999999999"/>
    <n v="1"/>
    <n v="0"/>
    <n v="0"/>
    <n v="28"/>
    <n v="40"/>
    <n v="2"/>
    <n v="238"/>
    <n v="0"/>
    <n v="137"/>
    <n v="0"/>
    <n v="103"/>
    <n v="53"/>
    <n v="0"/>
    <n v="2"/>
    <n v="240"/>
    <n v="53"/>
    <n v="293"/>
    <n v="0.18088737201365188"/>
    <n v="0.8191126279863481"/>
  </r>
  <r>
    <x v="45"/>
    <n v="40513064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5"/>
    <n v="40513064"/>
    <n v="202506"/>
    <x v="2"/>
    <n v="22.783999999999999"/>
    <n v="3"/>
    <n v="0"/>
    <n v="0"/>
    <n v="232"/>
    <n v="147"/>
    <n v="50"/>
    <n v="1118"/>
    <n v="2"/>
    <n v="821"/>
    <n v="2"/>
    <n v="345"/>
    <n v="832"/>
    <n v="1"/>
    <n v="26"/>
    <n v="1168"/>
    <n v="832"/>
    <n v="2000"/>
    <n v="0.41599999999999998"/>
    <n v="0.58399999999999996"/>
  </r>
  <r>
    <x v="45"/>
    <n v="40513064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5"/>
    <n v="40513064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5"/>
    <n v="40513064"/>
    <n v="202506"/>
    <x v="5"/>
    <n v="17.66"/>
    <n v="1"/>
    <n v="0"/>
    <n v="0"/>
    <n v="0"/>
    <n v="72"/>
    <n v="47"/>
    <n v="0"/>
    <n v="0"/>
    <n v="31"/>
    <n v="16"/>
    <n v="0"/>
    <n v="80"/>
    <n v="24"/>
    <n v="2"/>
    <n v="47"/>
    <n v="80"/>
    <n v="127"/>
    <n v="0.62992125984251968"/>
    <n v="0.37007874015748032"/>
  </r>
  <r>
    <x v="46"/>
    <n v="11747606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6"/>
    <n v="11747606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6"/>
    <n v="11747606"/>
    <n v="202506"/>
    <x v="2"/>
    <n v="13.1745"/>
    <n v="20"/>
    <n v="1"/>
    <n v="0"/>
    <n v="118"/>
    <n v="376"/>
    <n v="1603"/>
    <n v="1173"/>
    <n v="31"/>
    <n v="2487"/>
    <n v="144"/>
    <n v="145"/>
    <n v="1346"/>
    <n v="829"/>
    <n v="164"/>
    <n v="2776"/>
    <n v="1346"/>
    <n v="4122"/>
    <n v="0.32654051431344006"/>
    <n v="0.67345948568655989"/>
  </r>
  <r>
    <x v="46"/>
    <n v="11747606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6"/>
    <n v="11747606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6"/>
    <n v="11747606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7"/>
    <n v="91107581"/>
    <n v="202506"/>
    <x v="0"/>
    <n v="23.72458"/>
    <n v="4"/>
    <n v="0"/>
    <n v="0"/>
    <n v="88"/>
    <n v="8437"/>
    <n v="1186"/>
    <n v="1920"/>
    <n v="8"/>
    <n v="2598"/>
    <n v="170"/>
    <n v="338"/>
    <n v="20224"/>
    <n v="396"/>
    <n v="309"/>
    <n v="3106"/>
    <n v="20224"/>
    <n v="23330"/>
    <n v="0.86686669524217741"/>
    <n v="0.13313330475782253"/>
  </r>
  <r>
    <x v="47"/>
    <n v="91107581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7"/>
    <n v="91107581"/>
    <n v="202506"/>
    <x v="2"/>
    <n v="19.34216"/>
    <n v="9"/>
    <n v="0"/>
    <n v="0"/>
    <n v="54"/>
    <n v="2235"/>
    <n v="1004"/>
    <n v="841"/>
    <n v="11"/>
    <n v="1473"/>
    <n v="194"/>
    <n v="178"/>
    <n v="4201"/>
    <n v="319"/>
    <n v="172"/>
    <n v="1845"/>
    <n v="4201"/>
    <n v="6046"/>
    <n v="0.69483956334766783"/>
    <n v="0.30516043665233211"/>
  </r>
  <r>
    <x v="47"/>
    <n v="91107581"/>
    <n v="202506"/>
    <x v="3"/>
    <n v="13.507989999999999"/>
    <n v="287"/>
    <n v="0"/>
    <n v="0"/>
    <n v="0"/>
    <n v="2131"/>
    <n v="40544"/>
    <n v="2248"/>
    <n v="15"/>
    <n v="39148"/>
    <n v="3639"/>
    <n v="5"/>
    <n v="3775"/>
    <n v="38474"/>
    <n v="68"/>
    <n v="42792"/>
    <n v="3775"/>
    <n v="46567"/>
    <n v="8.106599093778856E-2"/>
    <n v="0.91893400906221145"/>
  </r>
  <r>
    <x v="47"/>
    <n v="91107581"/>
    <n v="202506"/>
    <x v="4"/>
    <n v="20.778639999999999"/>
    <n v="4"/>
    <n v="0"/>
    <n v="0"/>
    <n v="0"/>
    <n v="3954"/>
    <n v="2174"/>
    <n v="492"/>
    <n v="30"/>
    <n v="2167"/>
    <n v="430"/>
    <n v="69"/>
    <n v="6398"/>
    <n v="1229"/>
    <n v="314"/>
    <n v="2666"/>
    <n v="6398"/>
    <n v="9064"/>
    <n v="0.70586937334510147"/>
    <n v="0.29413062665489847"/>
  </r>
  <r>
    <x v="47"/>
    <n v="91107581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8"/>
    <n v="33350620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8"/>
    <n v="33350620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8"/>
    <n v="33350620"/>
    <n v="202506"/>
    <x v="2"/>
    <n v="7"/>
    <n v="1"/>
    <n v="0"/>
    <n v="0"/>
    <n v="0"/>
    <n v="4"/>
    <n v="54"/>
    <n v="15"/>
    <n v="2"/>
    <n v="67"/>
    <n v="2"/>
    <n v="0"/>
    <n v="6"/>
    <n v="15"/>
    <n v="13"/>
    <n v="69"/>
    <n v="6"/>
    <n v="75"/>
    <n v="0.08"/>
    <n v="0.92"/>
  </r>
  <r>
    <x v="48"/>
    <n v="33350620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8"/>
    <n v="33350620"/>
    <n v="202506"/>
    <x v="4"/>
    <n v="7"/>
    <n v="1"/>
    <n v="0"/>
    <n v="0"/>
    <n v="0"/>
    <n v="0"/>
    <n v="7"/>
    <n v="20"/>
    <n v="1"/>
    <n v="25"/>
    <n v="0"/>
    <n v="2"/>
    <n v="0"/>
    <n v="0"/>
    <n v="3"/>
    <n v="27"/>
    <n v="0"/>
    <n v="27"/>
    <n v="0"/>
    <n v="0"/>
  </r>
  <r>
    <x v="48"/>
    <n v="33350620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9"/>
    <n v="600262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9"/>
    <n v="600262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9"/>
    <n v="600262"/>
    <n v="202506"/>
    <x v="2"/>
    <n v="12"/>
    <n v="4"/>
    <n v="0"/>
    <n v="0"/>
    <n v="1"/>
    <n v="4"/>
    <n v="452"/>
    <n v="192"/>
    <n v="8"/>
    <n v="578"/>
    <n v="48"/>
    <n v="18"/>
    <n v="119"/>
    <n v="250"/>
    <n v="49"/>
    <n v="644"/>
    <n v="119"/>
    <n v="763"/>
    <n v="0.15596330275229359"/>
    <n v="0.84403669724770647"/>
  </r>
  <r>
    <x v="49"/>
    <n v="600262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9"/>
    <n v="600262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9"/>
    <n v="600262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0"/>
    <n v="45725975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0"/>
    <n v="45725975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0"/>
    <n v="45725975"/>
    <n v="202506"/>
    <x v="2"/>
    <n v="18.549589999999998"/>
    <n v="6"/>
    <n v="1"/>
    <n v="0"/>
    <n v="66"/>
    <n v="273"/>
    <n v="375"/>
    <n v="593"/>
    <n v="16"/>
    <n v="831"/>
    <n v="50"/>
    <n v="87"/>
    <n v="733"/>
    <n v="89"/>
    <n v="56"/>
    <n v="968"/>
    <n v="733"/>
    <n v="1701"/>
    <n v="0.43092298647854205"/>
    <n v="0.56907701352145801"/>
  </r>
  <r>
    <x v="50"/>
    <n v="45725975"/>
    <n v="202506"/>
    <x v="3"/>
    <n v="17.66019"/>
    <n v="22"/>
    <n v="0"/>
    <n v="0"/>
    <n v="88"/>
    <n v="1308"/>
    <n v="2232"/>
    <n v="1423"/>
    <n v="53"/>
    <n v="3184"/>
    <n v="212"/>
    <n v="259"/>
    <n v="3518"/>
    <n v="1083"/>
    <n v="230"/>
    <n v="3655"/>
    <n v="3518"/>
    <n v="7173"/>
    <n v="0.49045029973511778"/>
    <n v="0.50954970026488222"/>
  </r>
  <r>
    <x v="50"/>
    <n v="45725975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0"/>
    <n v="45725975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1"/>
    <n v="78688462"/>
    <n v="202506"/>
    <x v="0"/>
    <n v="18.45391"/>
    <n v="3"/>
    <n v="0"/>
    <n v="0"/>
    <n v="21"/>
    <n v="173"/>
    <n v="494"/>
    <n v="1264"/>
    <n v="5"/>
    <n v="1600"/>
    <n v="77"/>
    <n v="81"/>
    <n v="856"/>
    <n v="122"/>
    <n v="115"/>
    <n v="1758"/>
    <n v="856"/>
    <n v="2614"/>
    <n v="0.32746748278500382"/>
    <n v="0.67253251721499618"/>
  </r>
  <r>
    <x v="51"/>
    <n v="78688462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1"/>
    <n v="78688462"/>
    <n v="202506"/>
    <x v="2"/>
    <n v="13.242599999999999"/>
    <n v="19"/>
    <n v="0"/>
    <n v="0"/>
    <n v="39"/>
    <n v="327"/>
    <n v="1571"/>
    <n v="1881"/>
    <n v="59"/>
    <n v="3056"/>
    <n v="216"/>
    <n v="180"/>
    <n v="1114"/>
    <n v="378"/>
    <n v="235"/>
    <n v="3452"/>
    <n v="1114"/>
    <n v="4566"/>
    <n v="0.2439772229522558"/>
    <n v="0.75602277704774423"/>
  </r>
  <r>
    <x v="51"/>
    <n v="78688462"/>
    <n v="202506"/>
    <x v="3"/>
    <n v="15.636900000000001"/>
    <n v="1"/>
    <n v="0"/>
    <n v="0"/>
    <n v="0"/>
    <n v="21"/>
    <n v="477"/>
    <n v="16"/>
    <n v="1"/>
    <n v="463"/>
    <n v="24"/>
    <n v="6"/>
    <n v="197"/>
    <n v="394"/>
    <n v="11"/>
    <n v="493"/>
    <n v="197"/>
    <n v="690"/>
    <n v="0.28550724637681157"/>
    <n v="0.71449275362318843"/>
  </r>
  <r>
    <x v="51"/>
    <n v="78688462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1"/>
    <n v="78688462"/>
    <n v="202506"/>
    <x v="5"/>
    <n v="17.793700000000001"/>
    <n v="1"/>
    <n v="0"/>
    <n v="0"/>
    <n v="0"/>
    <n v="31"/>
    <n v="46"/>
    <n v="17"/>
    <n v="2"/>
    <n v="48"/>
    <n v="11"/>
    <n v="4"/>
    <n v="42"/>
    <n v="13"/>
    <n v="10"/>
    <n v="63"/>
    <n v="42"/>
    <n v="105"/>
    <n v="0.4"/>
    <n v="0.6"/>
  </r>
  <r>
    <x v="52"/>
    <n v="643742"/>
    <n v="202506"/>
    <x v="0"/>
    <n v="9.5592699999999997"/>
    <n v="26"/>
    <n v="0"/>
    <n v="0"/>
    <n v="159"/>
    <n v="72"/>
    <n v="9938"/>
    <n v="5644"/>
    <n v="90"/>
    <n v="15178"/>
    <n v="188"/>
    <n v="216"/>
    <n v="4683"/>
    <n v="5127"/>
    <n v="2384"/>
    <n v="15582"/>
    <n v="4683"/>
    <n v="20265"/>
    <n v="0.23108808290155441"/>
    <n v="0.76891191709844564"/>
  </r>
  <r>
    <x v="52"/>
    <n v="643742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2"/>
    <n v="643742"/>
    <n v="202506"/>
    <x v="2"/>
    <n v="8.0471199999999996"/>
    <n v="15"/>
    <n v="0"/>
    <n v="0"/>
    <n v="90"/>
    <n v="35"/>
    <n v="3963"/>
    <n v="1711"/>
    <n v="57"/>
    <n v="5413"/>
    <n v="178"/>
    <n v="83"/>
    <n v="851"/>
    <n v="1998"/>
    <n v="678"/>
    <n v="5674"/>
    <n v="851"/>
    <n v="6525"/>
    <n v="0.13042145593869731"/>
    <n v="0.86957854406130264"/>
  </r>
  <r>
    <x v="52"/>
    <n v="643742"/>
    <n v="202506"/>
    <x v="3"/>
    <n v="7.8787200000000004"/>
    <n v="16"/>
    <n v="0"/>
    <n v="0"/>
    <n v="106"/>
    <n v="49"/>
    <n v="4428"/>
    <n v="1859"/>
    <n v="58"/>
    <n v="5998"/>
    <n v="162"/>
    <n v="127"/>
    <n v="965"/>
    <n v="2565"/>
    <n v="861"/>
    <n v="6287"/>
    <n v="965"/>
    <n v="7252"/>
    <n v="0.13306674020959736"/>
    <n v="0.8669332597904027"/>
  </r>
  <r>
    <x v="52"/>
    <n v="643742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2"/>
    <n v="643742"/>
    <n v="202506"/>
    <x v="5"/>
    <n v="9.5"/>
    <n v="4"/>
    <n v="0"/>
    <n v="0"/>
    <n v="0"/>
    <n v="6"/>
    <n v="369"/>
    <n v="57"/>
    <n v="4"/>
    <n v="392"/>
    <n v="31"/>
    <n v="3"/>
    <n v="104"/>
    <n v="187"/>
    <n v="108"/>
    <n v="426"/>
    <n v="104"/>
    <n v="530"/>
    <n v="0.19622641509433963"/>
    <n v="0.80377358490566042"/>
  </r>
  <r>
    <x v="53"/>
    <n v="82942400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3"/>
    <n v="82942400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3"/>
    <n v="82942400"/>
    <n v="202506"/>
    <x v="2"/>
    <n v="2.0480999999999998"/>
    <n v="23"/>
    <n v="1"/>
    <n v="0"/>
    <n v="63"/>
    <n v="163"/>
    <n v="1758"/>
    <n v="1090"/>
    <n v="29"/>
    <n v="2554"/>
    <n v="131"/>
    <n v="163"/>
    <n v="195"/>
    <n v="896"/>
    <n v="68"/>
    <n v="2848"/>
    <n v="195"/>
    <n v="3043"/>
    <n v="6.4081498521196184E-2"/>
    <n v="0.93591850147880384"/>
  </r>
  <r>
    <x v="53"/>
    <n v="82942400"/>
    <n v="202506"/>
    <x v="3"/>
    <n v="6.9943999999999997"/>
    <n v="15"/>
    <n v="0"/>
    <n v="0"/>
    <n v="7"/>
    <n v="487"/>
    <n v="782"/>
    <n v="469"/>
    <n v="18"/>
    <n v="1066"/>
    <n v="88"/>
    <n v="97"/>
    <n v="505"/>
    <n v="249"/>
    <n v="63"/>
    <n v="1251"/>
    <n v="505"/>
    <n v="1756"/>
    <n v="0.2875854214123007"/>
    <n v="0.7124145785876993"/>
  </r>
  <r>
    <x v="53"/>
    <n v="82942400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3"/>
    <n v="82942400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4"/>
    <n v="45700892"/>
    <n v="202506"/>
    <x v="0"/>
    <n v="10.830410000000001"/>
    <n v="12"/>
    <n v="0"/>
    <n v="0"/>
    <n v="8"/>
    <n v="257"/>
    <n v="1079"/>
    <n v="578"/>
    <n v="0"/>
    <n v="1280"/>
    <n v="311"/>
    <n v="66"/>
    <n v="316"/>
    <n v="704"/>
    <n v="3"/>
    <n v="1657"/>
    <n v="316"/>
    <n v="1973"/>
    <n v="0.16016218955904712"/>
    <n v="0.83983781044095285"/>
  </r>
  <r>
    <x v="54"/>
    <n v="45700892"/>
    <n v="202506"/>
    <x v="1"/>
    <n v="10.04344"/>
    <n v="63"/>
    <n v="0"/>
    <n v="0"/>
    <n v="183"/>
    <n v="385"/>
    <n v="6391"/>
    <n v="2979"/>
    <n v="26"/>
    <n v="8333"/>
    <n v="824"/>
    <n v="213"/>
    <n v="534"/>
    <n v="3924"/>
    <n v="24"/>
    <n v="9370"/>
    <n v="534"/>
    <n v="9904"/>
    <n v="5.3917609046849758E-2"/>
    <n v="0.94608239095315028"/>
  </r>
  <r>
    <x v="54"/>
    <n v="45700892"/>
    <n v="202506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4"/>
    <n v="45700892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4"/>
    <n v="45700892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4"/>
    <n v="45700892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5"/>
    <n v="47820097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5"/>
    <n v="47820097"/>
    <n v="202506"/>
    <x v="1"/>
    <n v="10.900069999999999"/>
    <n v="107"/>
    <n v="0"/>
    <n v="0"/>
    <n v="99"/>
    <n v="703"/>
    <n v="13921"/>
    <n v="2868"/>
    <n v="4"/>
    <n v="14736"/>
    <n v="1738"/>
    <n v="315"/>
    <n v="883"/>
    <n v="10906"/>
    <n v="9"/>
    <n v="16789"/>
    <n v="883"/>
    <n v="17672"/>
    <n v="4.9966047985513809E-2"/>
    <n v="0.95003395201448615"/>
  </r>
  <r>
    <x v="55"/>
    <n v="47820097"/>
    <n v="202506"/>
    <x v="2"/>
    <n v="12.03711"/>
    <n v="23"/>
    <n v="0"/>
    <n v="0"/>
    <n v="21"/>
    <n v="118"/>
    <n v="1533"/>
    <n v="380"/>
    <n v="1"/>
    <n v="1783"/>
    <n v="101"/>
    <n v="29"/>
    <n v="193"/>
    <n v="1140"/>
    <n v="0"/>
    <n v="1913"/>
    <n v="193"/>
    <n v="2106"/>
    <n v="9.1642924976258311E-2"/>
    <n v="0.90835707502374174"/>
  </r>
  <r>
    <x v="55"/>
    <n v="47820097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5"/>
    <n v="47820097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5"/>
    <n v="47820097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6"/>
    <n v="85322204"/>
    <n v="202506"/>
    <x v="0"/>
    <n v="23.080970000000001"/>
    <n v="5"/>
    <n v="0"/>
    <n v="0"/>
    <n v="30"/>
    <n v="1706"/>
    <n v="380"/>
    <n v="1381"/>
    <n v="7"/>
    <n v="1249"/>
    <n v="73"/>
    <n v="439"/>
    <n v="2866"/>
    <n v="100"/>
    <n v="65"/>
    <n v="1761"/>
    <n v="2866"/>
    <n v="4627"/>
    <n v="0.61940782364382974"/>
    <n v="0.38059217635617032"/>
  </r>
  <r>
    <x v="56"/>
    <n v="85322204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6"/>
    <n v="85322204"/>
    <n v="202506"/>
    <x v="2"/>
    <n v="20"/>
    <n v="5"/>
    <n v="0"/>
    <n v="0"/>
    <n v="41"/>
    <n v="1112"/>
    <n v="773"/>
    <n v="671"/>
    <n v="12"/>
    <n v="1126"/>
    <n v="99"/>
    <n v="219"/>
    <n v="1437"/>
    <n v="354"/>
    <n v="65"/>
    <n v="1444"/>
    <n v="1437"/>
    <n v="2881"/>
    <n v="0.49878514404720581"/>
    <n v="0.50121485595279414"/>
  </r>
  <r>
    <x v="56"/>
    <n v="85322204"/>
    <n v="202506"/>
    <x v="3"/>
    <n v="20"/>
    <n v="1"/>
    <n v="0"/>
    <n v="0"/>
    <n v="15"/>
    <n v="184"/>
    <n v="101"/>
    <n v="271"/>
    <n v="5"/>
    <n v="276"/>
    <n v="13"/>
    <n v="83"/>
    <n v="264"/>
    <n v="4"/>
    <n v="22"/>
    <n v="372"/>
    <n v="264"/>
    <n v="636"/>
    <n v="0.41509433962264153"/>
    <n v="0.58490566037735847"/>
  </r>
  <r>
    <x v="56"/>
    <n v="85322204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6"/>
    <n v="85322204"/>
    <n v="202506"/>
    <x v="5"/>
    <n v="20"/>
    <n v="3"/>
    <n v="0"/>
    <n v="0"/>
    <n v="31"/>
    <n v="460"/>
    <n v="421"/>
    <n v="547"/>
    <n v="13"/>
    <n v="708"/>
    <n v="102"/>
    <n v="158"/>
    <n v="681"/>
    <n v="127"/>
    <n v="23"/>
    <n v="968"/>
    <n v="681"/>
    <n v="1649"/>
    <n v="0.41297756215888415"/>
    <n v="0.58702243784111585"/>
  </r>
  <r>
    <x v="57"/>
    <n v="49937055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7"/>
    <n v="49937055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7"/>
    <n v="49937055"/>
    <n v="202506"/>
    <x v="2"/>
    <n v="18.613019999999999"/>
    <n v="252"/>
    <n v="3"/>
    <n v="3"/>
    <n v="5807"/>
    <n v="74839"/>
    <n v="55832"/>
    <n v="71474"/>
    <n v="826"/>
    <n v="113078"/>
    <n v="4179"/>
    <n v="10049"/>
    <n v="284353"/>
    <n v="14096"/>
    <n v="5178"/>
    <n v="127306"/>
    <n v="284353"/>
    <n v="411659"/>
    <n v="0.69074889653815419"/>
    <n v="0.30925110346184587"/>
  </r>
  <r>
    <x v="57"/>
    <n v="49937055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7"/>
    <n v="49937055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7"/>
    <n v="49937055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8"/>
    <n v="26228270"/>
    <n v="202506"/>
    <x v="0"/>
    <n v="22.957139999999999"/>
    <n v="1"/>
    <n v="0"/>
    <n v="0"/>
    <n v="25"/>
    <n v="238"/>
    <n v="311"/>
    <n v="319"/>
    <n v="1"/>
    <n v="562"/>
    <n v="22"/>
    <n v="46"/>
    <n v="3508"/>
    <n v="198"/>
    <n v="33"/>
    <n v="630"/>
    <n v="3508"/>
    <n v="4138"/>
    <n v="0.84775253745770907"/>
    <n v="0.15224746254229096"/>
  </r>
  <r>
    <x v="58"/>
    <n v="26228270"/>
    <n v="202506"/>
    <x v="1"/>
    <n v="20.227530000000002"/>
    <n v="1"/>
    <n v="0"/>
    <n v="0"/>
    <n v="8"/>
    <n v="118"/>
    <n v="113"/>
    <n v="65"/>
    <n v="1"/>
    <n v="158"/>
    <n v="13"/>
    <n v="7"/>
    <n v="832"/>
    <n v="69"/>
    <n v="2"/>
    <n v="178"/>
    <n v="832"/>
    <n v="1010"/>
    <n v="0.82376237623762372"/>
    <n v="0.17623762376237623"/>
  </r>
  <r>
    <x v="58"/>
    <n v="26228270"/>
    <n v="202506"/>
    <x v="2"/>
    <n v="18.692969999999999"/>
    <n v="5"/>
    <n v="0"/>
    <n v="0"/>
    <n v="45"/>
    <n v="231"/>
    <n v="825"/>
    <n v="773"/>
    <n v="13"/>
    <n v="1367"/>
    <n v="132"/>
    <n v="99"/>
    <n v="2814"/>
    <n v="332"/>
    <n v="57"/>
    <n v="1598"/>
    <n v="2814"/>
    <n v="4412"/>
    <n v="0.63780598368087038"/>
    <n v="0.36219401631912962"/>
  </r>
  <r>
    <x v="58"/>
    <n v="26228270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8"/>
    <n v="26228270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8"/>
    <n v="26228270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9"/>
    <n v="3586655"/>
    <n v="202506"/>
    <x v="0"/>
    <n v="22.040980000000001"/>
    <n v="1"/>
    <n v="0"/>
    <n v="0"/>
    <n v="0"/>
    <n v="278"/>
    <n v="122"/>
    <n v="0"/>
    <n v="0"/>
    <n v="102"/>
    <n v="20"/>
    <n v="0"/>
    <n v="956"/>
    <n v="66"/>
    <n v="3"/>
    <n v="122"/>
    <n v="956"/>
    <n v="1078"/>
    <n v="0.88682745825602971"/>
    <n v="0.11317254174397032"/>
  </r>
  <r>
    <x v="59"/>
    <n v="3586655"/>
    <n v="202506"/>
    <x v="1"/>
    <n v="17.566669999999998"/>
    <n v="1"/>
    <n v="0"/>
    <n v="0"/>
    <n v="0"/>
    <n v="225"/>
    <n v="15"/>
    <n v="0"/>
    <n v="0"/>
    <n v="13"/>
    <n v="2"/>
    <n v="0"/>
    <n v="248"/>
    <n v="10"/>
    <n v="0"/>
    <n v="15"/>
    <n v="248"/>
    <n v="263"/>
    <n v="0.94296577946768056"/>
    <n v="5.7034220532319393E-2"/>
  </r>
  <r>
    <x v="59"/>
    <n v="3586655"/>
    <n v="202506"/>
    <x v="2"/>
    <n v="10.92381"/>
    <n v="5"/>
    <n v="0"/>
    <n v="0"/>
    <n v="0"/>
    <n v="180"/>
    <n v="420"/>
    <n v="0"/>
    <n v="0"/>
    <n v="253"/>
    <n v="167"/>
    <n v="0"/>
    <n v="432"/>
    <n v="253"/>
    <n v="0"/>
    <n v="420"/>
    <n v="432"/>
    <n v="852"/>
    <n v="0.50704225352112675"/>
    <n v="0.49295774647887325"/>
  </r>
  <r>
    <x v="59"/>
    <n v="3586655"/>
    <n v="202506"/>
    <x v="3"/>
    <n v="15"/>
    <n v="2"/>
    <n v="0"/>
    <n v="0"/>
    <n v="0"/>
    <n v="62"/>
    <n v="158"/>
    <n v="0"/>
    <n v="0"/>
    <n v="84"/>
    <n v="74"/>
    <n v="0"/>
    <n v="181"/>
    <n v="84"/>
    <n v="0"/>
    <n v="158"/>
    <n v="181"/>
    <n v="339"/>
    <n v="0.53392330383480824"/>
    <n v="0.46607669616519176"/>
  </r>
  <r>
    <x v="59"/>
    <n v="3586655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9"/>
    <n v="3586655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0"/>
    <n v="73516106"/>
    <n v="202506"/>
    <x v="0"/>
    <n v="21.977830000000001"/>
    <n v="131"/>
    <n v="1"/>
    <n v="0"/>
    <n v="5744"/>
    <n v="62265"/>
    <n v="29295"/>
    <n v="152524"/>
    <n v="702"/>
    <n v="171089"/>
    <n v="3049"/>
    <n v="7681"/>
    <n v="173801"/>
    <n v="4012"/>
    <n v="9993"/>
    <n v="181819"/>
    <n v="173801"/>
    <n v="355620"/>
    <n v="0.48872673078004614"/>
    <n v="0.51127326921995386"/>
  </r>
  <r>
    <x v="60"/>
    <n v="73516106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0"/>
    <n v="73516106"/>
    <n v="202506"/>
    <x v="2"/>
    <n v="14.7346"/>
    <n v="142"/>
    <n v="2"/>
    <n v="1"/>
    <n v="3790"/>
    <n v="26529"/>
    <n v="44770"/>
    <n v="99980"/>
    <n v="1274"/>
    <n v="133836"/>
    <n v="5600"/>
    <n v="5314"/>
    <n v="105715"/>
    <n v="9685"/>
    <n v="5275"/>
    <n v="144750"/>
    <n v="105715"/>
    <n v="250465"/>
    <n v="0.42207494061046452"/>
    <n v="0.57792505938953542"/>
  </r>
  <r>
    <x v="60"/>
    <n v="73516106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0"/>
    <n v="73516106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0"/>
    <n v="73516106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1"/>
    <n v="3403333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1"/>
    <n v="3403333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1"/>
    <n v="3403333"/>
    <n v="202506"/>
    <x v="2"/>
    <n v="12"/>
    <n v="1"/>
    <n v="0"/>
    <n v="0"/>
    <n v="0"/>
    <n v="21"/>
    <n v="97"/>
    <n v="12"/>
    <n v="2"/>
    <n v="98"/>
    <n v="9"/>
    <n v="2"/>
    <n v="21"/>
    <n v="32"/>
    <n v="9"/>
    <n v="109"/>
    <n v="21"/>
    <n v="130"/>
    <n v="0.16153846153846155"/>
    <n v="0.83846153846153848"/>
  </r>
  <r>
    <x v="61"/>
    <n v="3403333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1"/>
    <n v="3403333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1"/>
    <n v="3403333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2"/>
    <n v="776"/>
    <n v="202506"/>
    <x v="0"/>
    <n v="21.179200000000002"/>
    <n v="261"/>
    <n v="2"/>
    <n v="0"/>
    <n v="7306"/>
    <n v="81156"/>
    <n v="64229"/>
    <n v="100015"/>
    <n v="858"/>
    <n v="156787"/>
    <n v="3390"/>
    <n v="4067"/>
    <n v="433994"/>
    <n v="18079"/>
    <n v="14812"/>
    <n v="164244"/>
    <n v="433994"/>
    <n v="598238"/>
    <n v="0.7254537491767491"/>
    <n v="0.27454625082325096"/>
  </r>
  <r>
    <x v="62"/>
    <n v="776"/>
    <n v="202506"/>
    <x v="1"/>
    <n v="13.60181"/>
    <n v="8"/>
    <n v="0"/>
    <n v="0"/>
    <n v="65"/>
    <n v="62"/>
    <n v="3019"/>
    <n v="3176"/>
    <n v="77"/>
    <n v="5482"/>
    <n v="602"/>
    <n v="111"/>
    <n v="5145"/>
    <n v="343"/>
    <n v="276"/>
    <n v="6195"/>
    <n v="5145"/>
    <n v="11340"/>
    <n v="0.45370370370370372"/>
    <n v="0.54629629629629628"/>
  </r>
  <r>
    <x v="62"/>
    <n v="776"/>
    <n v="202506"/>
    <x v="2"/>
    <n v="18.16159"/>
    <n v="475"/>
    <n v="3"/>
    <n v="7"/>
    <n v="12727"/>
    <n v="5093"/>
    <n v="246279"/>
    <n v="201243"/>
    <n v="5956"/>
    <n v="411034"/>
    <n v="27399"/>
    <n v="9089"/>
    <n v="386357"/>
    <n v="64390"/>
    <n v="32129"/>
    <n v="447522"/>
    <n v="386357"/>
    <n v="833879"/>
    <n v="0.46332501478032184"/>
    <n v="0.53667498521967816"/>
  </r>
  <r>
    <x v="62"/>
    <n v="776"/>
    <n v="202506"/>
    <x v="3"/>
    <n v="27.970199999999998"/>
    <n v="66"/>
    <n v="0"/>
    <n v="0"/>
    <n v="1695"/>
    <n v="422"/>
    <n v="24493"/>
    <n v="40924"/>
    <n v="966"/>
    <n v="60502"/>
    <n v="3449"/>
    <n v="1466"/>
    <n v="89056"/>
    <n v="2898"/>
    <n v="5622"/>
    <n v="65417"/>
    <n v="89056"/>
    <n v="154473"/>
    <n v="0.57651498967457093"/>
    <n v="0.42348501032542901"/>
  </r>
  <r>
    <x v="62"/>
    <n v="776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2"/>
    <n v="776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3"/>
    <n v="42421776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3"/>
    <n v="42421776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3"/>
    <n v="42421776"/>
    <n v="202506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3"/>
    <n v="42421776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3"/>
    <n v="42421776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3"/>
    <n v="42421776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4"/>
    <n v="41629070"/>
    <n v="202506"/>
    <x v="0"/>
    <n v="26.275670000000002"/>
    <n v="1"/>
    <n v="0"/>
    <n v="0"/>
    <n v="773"/>
    <n v="137"/>
    <n v="29"/>
    <n v="3123"/>
    <n v="7"/>
    <n v="3011"/>
    <n v="1"/>
    <n v="140"/>
    <n v="164"/>
    <n v="6"/>
    <n v="29"/>
    <n v="3152"/>
    <n v="164"/>
    <n v="3316"/>
    <n v="4.9457177322074788E-2"/>
    <n v="0.95054282267792523"/>
  </r>
  <r>
    <x v="64"/>
    <n v="41629070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4"/>
    <n v="41629070"/>
    <n v="202506"/>
    <x v="2"/>
    <n v="15.954969999999999"/>
    <n v="2"/>
    <n v="0"/>
    <n v="0"/>
    <n v="406"/>
    <n v="4915"/>
    <n v="1783"/>
    <n v="4053"/>
    <n v="50"/>
    <n v="4840"/>
    <n v="39"/>
    <n v="957"/>
    <n v="8804"/>
    <n v="286"/>
    <n v="202"/>
    <n v="5836"/>
    <n v="8804"/>
    <n v="14640"/>
    <n v="0.60136612021857927"/>
    <n v="0.39863387978142079"/>
  </r>
  <r>
    <x v="64"/>
    <n v="41629070"/>
    <n v="202506"/>
    <x v="3"/>
    <n v="37.870959999999997"/>
    <n v="2"/>
    <n v="0"/>
    <n v="0"/>
    <n v="232"/>
    <n v="2346"/>
    <n v="19"/>
    <n v="504"/>
    <n v="9"/>
    <n v="411"/>
    <n v="0"/>
    <n v="112"/>
    <n v="2393"/>
    <n v="6"/>
    <n v="5"/>
    <n v="523"/>
    <n v="2393"/>
    <n v="2916"/>
    <n v="0.82064471879286693"/>
    <n v="0.17935528120713307"/>
  </r>
  <r>
    <x v="64"/>
    <n v="41629070"/>
    <n v="202506"/>
    <x v="4"/>
    <n v="51.833210000000001"/>
    <n v="50"/>
    <n v="0"/>
    <n v="0"/>
    <n v="12019"/>
    <n v="78178"/>
    <n v="5474"/>
    <n v="44439"/>
    <n v="894"/>
    <n v="32961"/>
    <n v="690"/>
    <n v="16262"/>
    <n v="90836"/>
    <n v="1156"/>
    <n v="619"/>
    <n v="49913"/>
    <n v="90836"/>
    <n v="140749"/>
    <n v="0.64537581084057438"/>
    <n v="0.35462418915942562"/>
  </r>
  <r>
    <x v="64"/>
    <n v="41629070"/>
    <n v="202506"/>
    <x v="5"/>
    <n v="31.971119999999999"/>
    <n v="1"/>
    <n v="0"/>
    <n v="0"/>
    <n v="288"/>
    <n v="608"/>
    <n v="18"/>
    <n v="1005"/>
    <n v="8"/>
    <n v="609"/>
    <n v="1"/>
    <n v="413"/>
    <n v="652"/>
    <n v="0"/>
    <n v="17"/>
    <n v="1023"/>
    <n v="652"/>
    <n v="1675"/>
    <n v="0.38925373134328356"/>
    <n v="0.61074626865671644"/>
  </r>
  <r>
    <x v="65"/>
    <n v="62798475"/>
    <n v="202506"/>
    <x v="0"/>
    <n v="24.63233"/>
    <n v="6"/>
    <n v="0"/>
    <n v="0"/>
    <n v="634"/>
    <n v="449"/>
    <n v="630"/>
    <n v="7616"/>
    <n v="22"/>
    <n v="4268"/>
    <n v="271"/>
    <n v="3707"/>
    <n v="23055"/>
    <n v="16"/>
    <n v="137"/>
    <n v="8246"/>
    <n v="23055"/>
    <n v="31301"/>
    <n v="0.736557937446088"/>
    <n v="0.263442062553912"/>
  </r>
  <r>
    <x v="65"/>
    <n v="62798475"/>
    <n v="202506"/>
    <x v="1"/>
    <n v="23.849399999999999"/>
    <n v="4"/>
    <n v="0"/>
    <n v="0"/>
    <n v="230"/>
    <n v="96"/>
    <n v="677"/>
    <n v="2604"/>
    <n v="18"/>
    <n v="2587"/>
    <n v="155"/>
    <n v="539"/>
    <n v="15817"/>
    <n v="30"/>
    <n v="74"/>
    <n v="3281"/>
    <n v="15817"/>
    <n v="19098"/>
    <n v="0.8282019059587391"/>
    <n v="0.17179809404126087"/>
  </r>
  <r>
    <x v="65"/>
    <n v="62798475"/>
    <n v="202506"/>
    <x v="2"/>
    <n v="18.941500000000001"/>
    <n v="10"/>
    <n v="0"/>
    <n v="0"/>
    <n v="400"/>
    <n v="2484"/>
    <n v="2535"/>
    <n v="4288"/>
    <n v="55"/>
    <n v="4110"/>
    <n v="748"/>
    <n v="1965"/>
    <n v="37922"/>
    <n v="356"/>
    <n v="291"/>
    <n v="6823"/>
    <n v="37922"/>
    <n v="44745"/>
    <n v="0.84751368868029953"/>
    <n v="0.15248631131970053"/>
  </r>
  <r>
    <x v="65"/>
    <n v="62798475"/>
    <n v="202506"/>
    <x v="3"/>
    <n v="22.456800000000001"/>
    <n v="1"/>
    <n v="0"/>
    <n v="0"/>
    <n v="46"/>
    <n v="277"/>
    <n v="29"/>
    <n v="422"/>
    <n v="4"/>
    <n v="279"/>
    <n v="4"/>
    <n v="168"/>
    <n v="474"/>
    <n v="0"/>
    <n v="11"/>
    <n v="451"/>
    <n v="474"/>
    <n v="925"/>
    <n v="0.51243243243243242"/>
    <n v="0.48756756756756758"/>
  </r>
  <r>
    <x v="65"/>
    <n v="62798475"/>
    <n v="202506"/>
    <x v="4"/>
    <n v="2.6004999999999998"/>
    <n v="1"/>
    <n v="0"/>
    <n v="0"/>
    <n v="0"/>
    <n v="31"/>
    <n v="12"/>
    <n v="30"/>
    <n v="1"/>
    <n v="36"/>
    <n v="1"/>
    <n v="5"/>
    <n v="31"/>
    <n v="0"/>
    <n v="6"/>
    <n v="42"/>
    <n v="31"/>
    <n v="73"/>
    <n v="0.42465753424657532"/>
    <n v="0.57534246575342463"/>
  </r>
  <r>
    <x v="65"/>
    <n v="62798475"/>
    <n v="202506"/>
    <x v="5"/>
    <n v="19.872"/>
    <n v="1"/>
    <n v="0"/>
    <n v="0"/>
    <n v="5"/>
    <n v="433"/>
    <n v="95"/>
    <n v="233"/>
    <n v="7"/>
    <n v="183"/>
    <n v="27"/>
    <n v="118"/>
    <n v="939"/>
    <n v="4"/>
    <n v="15"/>
    <n v="328"/>
    <n v="939"/>
    <n v="1267"/>
    <n v="0.74112075769534336"/>
    <n v="0.25887924230465664"/>
  </r>
  <r>
    <x v="66"/>
    <n v="60250776"/>
    <n v="202506"/>
    <x v="0"/>
    <n v="19.918579999999999"/>
    <n v="24"/>
    <n v="0"/>
    <n v="0"/>
    <n v="1355"/>
    <n v="18027"/>
    <n v="7334"/>
    <n v="25962"/>
    <n v="140"/>
    <n v="28682"/>
    <n v="604"/>
    <n v="4010"/>
    <n v="70941"/>
    <n v="1642"/>
    <n v="1990"/>
    <n v="33296"/>
    <n v="70941"/>
    <n v="104237"/>
    <n v="0.68057407638362577"/>
    <n v="0.31942592361637423"/>
  </r>
  <r>
    <x v="66"/>
    <n v="60250776"/>
    <n v="202506"/>
    <x v="1"/>
    <n v="15.10107"/>
    <n v="4"/>
    <n v="0"/>
    <n v="0"/>
    <n v="157"/>
    <n v="332"/>
    <n v="1197"/>
    <n v="2562"/>
    <n v="23"/>
    <n v="3267"/>
    <n v="120"/>
    <n v="372"/>
    <n v="4339"/>
    <n v="386"/>
    <n v="142"/>
    <n v="3759"/>
    <n v="4339"/>
    <n v="8098"/>
    <n v="0.53581131143492222"/>
    <n v="0.46418868856507778"/>
  </r>
  <r>
    <x v="66"/>
    <n v="60250776"/>
    <n v="202506"/>
    <x v="2"/>
    <n v="17.975429999999999"/>
    <n v="43"/>
    <n v="0"/>
    <n v="0"/>
    <n v="1423"/>
    <n v="4437"/>
    <n v="21749"/>
    <n v="26757"/>
    <n v="532"/>
    <n v="42429"/>
    <n v="1977"/>
    <n v="4100"/>
    <n v="45963"/>
    <n v="7641"/>
    <n v="2722"/>
    <n v="48506"/>
    <n v="45963"/>
    <n v="94469"/>
    <n v="0.48654055827837706"/>
    <n v="0.51345944172162294"/>
  </r>
  <r>
    <x v="66"/>
    <n v="60250776"/>
    <n v="202506"/>
    <x v="3"/>
    <n v="21.460170000000002"/>
    <n v="26"/>
    <n v="0"/>
    <n v="0"/>
    <n v="416"/>
    <n v="5264"/>
    <n v="8870"/>
    <n v="7341"/>
    <n v="216"/>
    <n v="14067"/>
    <n v="748"/>
    <n v="1396"/>
    <n v="15694"/>
    <n v="4087"/>
    <n v="1416"/>
    <n v="16211"/>
    <n v="15694"/>
    <n v="31905"/>
    <n v="0.49189782165804735"/>
    <n v="0.5081021783419527"/>
  </r>
  <r>
    <x v="66"/>
    <n v="60250776"/>
    <n v="202506"/>
    <x v="4"/>
    <n v="24.540469999999999"/>
    <n v="10"/>
    <n v="0"/>
    <n v="1"/>
    <n v="121"/>
    <n v="1143"/>
    <n v="1945"/>
    <n v="1733"/>
    <n v="89"/>
    <n v="3064"/>
    <n v="214"/>
    <n v="400"/>
    <n v="2953"/>
    <n v="803"/>
    <n v="415"/>
    <n v="3678"/>
    <n v="2953"/>
    <n v="6631"/>
    <n v="0.44533252903031217"/>
    <n v="0.55466747096968783"/>
  </r>
  <r>
    <x v="66"/>
    <n v="60250776"/>
    <n v="202506"/>
    <x v="5"/>
    <n v="20.52477"/>
    <n v="9"/>
    <n v="0"/>
    <n v="0"/>
    <n v="63"/>
    <n v="1628"/>
    <n v="2981"/>
    <n v="1180"/>
    <n v="85"/>
    <n v="3489"/>
    <n v="449"/>
    <n v="223"/>
    <n v="3799"/>
    <n v="1022"/>
    <n v="576"/>
    <n v="4161"/>
    <n v="3799"/>
    <n v="7960"/>
    <n v="0.4772613065326633"/>
    <n v="0.5227386934673367"/>
  </r>
  <r>
    <x v="67"/>
    <n v="4250224"/>
    <n v="202506"/>
    <x v="0"/>
    <n v="22.003789999999999"/>
    <n v="9"/>
    <n v="0"/>
    <n v="0"/>
    <n v="353"/>
    <n v="2655"/>
    <n v="1884"/>
    <n v="4435"/>
    <n v="42"/>
    <n v="5356"/>
    <n v="140"/>
    <n v="823"/>
    <n v="6493"/>
    <n v="649"/>
    <n v="344"/>
    <n v="6319"/>
    <n v="6493"/>
    <n v="12812"/>
    <n v="0.50679050889790822"/>
    <n v="0.49320949110209178"/>
  </r>
  <r>
    <x v="67"/>
    <n v="4250224"/>
    <n v="202506"/>
    <x v="1"/>
    <n v="13.38181"/>
    <n v="40"/>
    <n v="1"/>
    <n v="0"/>
    <n v="342"/>
    <n v="3516"/>
    <n v="11818"/>
    <n v="8352"/>
    <n v="177"/>
    <n v="17553"/>
    <n v="976"/>
    <n v="1641"/>
    <n v="8995"/>
    <n v="5924"/>
    <n v="862"/>
    <n v="20170"/>
    <n v="8995"/>
    <n v="29165"/>
    <n v="0.30841762386422084"/>
    <n v="0.69158237613577922"/>
  </r>
  <r>
    <x v="67"/>
    <n v="4250224"/>
    <n v="202506"/>
    <x v="2"/>
    <n v="13.1899"/>
    <n v="17"/>
    <n v="0"/>
    <n v="0"/>
    <n v="366"/>
    <n v="1548"/>
    <n v="8892"/>
    <n v="5232"/>
    <n v="144"/>
    <n v="12619"/>
    <n v="602"/>
    <n v="903"/>
    <n v="7772"/>
    <n v="5333"/>
    <n v="354"/>
    <n v="14124"/>
    <n v="7772"/>
    <n v="21896"/>
    <n v="0.35495067592254292"/>
    <n v="0.64504932407745708"/>
  </r>
  <r>
    <x v="67"/>
    <n v="4250224"/>
    <n v="202506"/>
    <x v="3"/>
    <n v="10.795769999999999"/>
    <n v="4"/>
    <n v="0"/>
    <n v="0"/>
    <n v="227"/>
    <n v="383"/>
    <n v="383"/>
    <n v="2550"/>
    <n v="35"/>
    <n v="2605"/>
    <n v="26"/>
    <n v="302"/>
    <n v="603"/>
    <n v="27"/>
    <n v="56"/>
    <n v="2933"/>
    <n v="603"/>
    <n v="3536"/>
    <n v="0.1705316742081448"/>
    <n v="0.82946832579185525"/>
  </r>
  <r>
    <x v="67"/>
    <n v="4250224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7"/>
    <n v="4250224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8"/>
    <n v="45793395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8"/>
    <n v="45793395"/>
    <n v="202506"/>
    <x v="1"/>
    <n v="13.88137"/>
    <n v="24"/>
    <n v="0"/>
    <n v="0"/>
    <n v="319"/>
    <n v="1914"/>
    <n v="16301"/>
    <n v="6618"/>
    <n v="194"/>
    <n v="20658"/>
    <n v="1460"/>
    <n v="801"/>
    <n v="11272"/>
    <n v="10369"/>
    <n v="854"/>
    <n v="22919"/>
    <n v="11272"/>
    <n v="34191"/>
    <n v="0.32967740048550787"/>
    <n v="0.67032259951449213"/>
  </r>
  <r>
    <x v="68"/>
    <n v="45793395"/>
    <n v="202506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8"/>
    <n v="45793395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8"/>
    <n v="45793395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8"/>
    <n v="45793395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9"/>
    <n v="76853043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9"/>
    <n v="76853043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9"/>
    <n v="76853043"/>
    <n v="202506"/>
    <x v="2"/>
    <n v="14.564399999999999"/>
    <n v="10"/>
    <n v="0"/>
    <n v="0"/>
    <n v="18"/>
    <n v="8"/>
    <n v="957"/>
    <n v="705"/>
    <n v="30"/>
    <n v="1281"/>
    <n v="266"/>
    <n v="115"/>
    <n v="448"/>
    <n v="261"/>
    <n v="100"/>
    <n v="1662"/>
    <n v="448"/>
    <n v="2110"/>
    <n v="0.21232227488151659"/>
    <n v="0.78767772511848344"/>
  </r>
  <r>
    <x v="69"/>
    <n v="76853043"/>
    <n v="202506"/>
    <x v="3"/>
    <n v="18"/>
    <n v="14"/>
    <n v="0"/>
    <n v="0"/>
    <n v="31"/>
    <n v="46"/>
    <n v="1041"/>
    <n v="850"/>
    <n v="31"/>
    <n v="1449"/>
    <n v="244"/>
    <n v="198"/>
    <n v="633"/>
    <n v="290"/>
    <n v="109"/>
    <n v="1891"/>
    <n v="633"/>
    <n v="2524"/>
    <n v="0.25079239302694134"/>
    <n v="0.74920760697305866"/>
  </r>
  <r>
    <x v="69"/>
    <n v="76853043"/>
    <n v="202506"/>
    <x v="4"/>
    <n v="15.2644"/>
    <n v="4"/>
    <n v="0"/>
    <n v="0"/>
    <n v="9"/>
    <n v="14"/>
    <n v="378"/>
    <n v="386"/>
    <n v="8"/>
    <n v="550"/>
    <n v="156"/>
    <n v="58"/>
    <n v="232"/>
    <n v="73"/>
    <n v="23"/>
    <n v="764"/>
    <n v="232"/>
    <n v="996"/>
    <n v="0.23293172690763053"/>
    <n v="0.76706827309236947"/>
  </r>
  <r>
    <x v="69"/>
    <n v="76853043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0"/>
    <n v="46349106"/>
    <n v="202506"/>
    <x v="0"/>
    <n v="17.50797"/>
    <n v="1"/>
    <n v="0"/>
    <n v="0"/>
    <n v="0"/>
    <n v="160"/>
    <n v="263"/>
    <n v="31"/>
    <n v="3"/>
    <n v="248"/>
    <n v="41"/>
    <n v="5"/>
    <n v="505"/>
    <n v="117"/>
    <n v="45"/>
    <n v="294"/>
    <n v="505"/>
    <n v="799"/>
    <n v="0.63204005006257824"/>
    <n v="0.36795994993742176"/>
  </r>
  <r>
    <x v="70"/>
    <n v="46349106"/>
    <n v="202506"/>
    <x v="1"/>
    <n v="12.86877"/>
    <n v="17"/>
    <n v="0"/>
    <n v="3"/>
    <n v="1"/>
    <n v="899"/>
    <n v="3022"/>
    <n v="1642"/>
    <n v="22"/>
    <n v="2819"/>
    <n v="1149"/>
    <n v="696"/>
    <n v="1774"/>
    <n v="1343"/>
    <n v="129"/>
    <n v="4664"/>
    <n v="1774"/>
    <n v="6438"/>
    <n v="0.27555141348244794"/>
    <n v="0.72444858651755206"/>
  </r>
  <r>
    <x v="70"/>
    <n v="46349106"/>
    <n v="202506"/>
    <x v="2"/>
    <n v="13.12768"/>
    <n v="5"/>
    <n v="0"/>
    <n v="1"/>
    <n v="67"/>
    <n v="98"/>
    <n v="2969"/>
    <n v="587"/>
    <n v="12"/>
    <n v="2894"/>
    <n v="509"/>
    <n v="153"/>
    <n v="2456"/>
    <n v="2068"/>
    <n v="110"/>
    <n v="3556"/>
    <n v="2456"/>
    <n v="6012"/>
    <n v="0.40851630073186962"/>
    <n v="0.59148369926813038"/>
  </r>
  <r>
    <x v="70"/>
    <n v="46349106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0"/>
    <n v="46349106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0"/>
    <n v="46349106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1"/>
    <n v="5126027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1"/>
    <n v="5126027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1"/>
    <n v="5126027"/>
    <n v="202506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1"/>
    <n v="5126027"/>
    <n v="202506"/>
    <x v="3"/>
    <n v="19.95307"/>
    <n v="10"/>
    <n v="0"/>
    <n v="0"/>
    <n v="90"/>
    <n v="897"/>
    <n v="8560"/>
    <n v="1605"/>
    <n v="41"/>
    <n v="9551"/>
    <n v="389"/>
    <n v="225"/>
    <n v="10356"/>
    <n v="6706"/>
    <n v="148"/>
    <n v="10165"/>
    <n v="10356"/>
    <n v="20521"/>
    <n v="0.5046537693094878"/>
    <n v="0.49534623069051215"/>
  </r>
  <r>
    <x v="71"/>
    <n v="5126027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1"/>
    <n v="5126027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2"/>
    <n v="4124922"/>
    <n v="202506"/>
    <x v="0"/>
    <n v="22.82734"/>
    <n v="31"/>
    <n v="0"/>
    <n v="0"/>
    <n v="1039"/>
    <n v="30103"/>
    <n v="2142"/>
    <n v="7676"/>
    <n v="38"/>
    <n v="7890"/>
    <n v="590"/>
    <n v="1338"/>
    <n v="107265"/>
    <n v="216"/>
    <n v="813"/>
    <n v="9818"/>
    <n v="107265"/>
    <n v="117083"/>
    <n v="0.91614495699631882"/>
    <n v="8.3855043003681143E-2"/>
  </r>
  <r>
    <x v="72"/>
    <n v="4124922"/>
    <n v="202506"/>
    <x v="1"/>
    <n v="17.549399999999999"/>
    <n v="7"/>
    <n v="0"/>
    <n v="0"/>
    <n v="136"/>
    <n v="5999"/>
    <n v="908"/>
    <n v="884"/>
    <n v="7"/>
    <n v="1276"/>
    <n v="294"/>
    <n v="222"/>
    <n v="28842"/>
    <n v="131"/>
    <n v="124"/>
    <n v="1792"/>
    <n v="28842"/>
    <n v="30634"/>
    <n v="0.94150290526865577"/>
    <n v="5.8497094731344255E-2"/>
  </r>
  <r>
    <x v="72"/>
    <n v="4124922"/>
    <n v="202506"/>
    <x v="2"/>
    <n v="18.072600000000001"/>
    <n v="22"/>
    <n v="0"/>
    <n v="0"/>
    <n v="847"/>
    <n v="18961"/>
    <n v="4522"/>
    <n v="5564"/>
    <n v="71"/>
    <n v="7450"/>
    <n v="1145"/>
    <n v="1491"/>
    <n v="66696"/>
    <n v="1388"/>
    <n v="659"/>
    <n v="10086"/>
    <n v="66696"/>
    <n v="76782"/>
    <n v="0.86864108775494253"/>
    <n v="0.13135891224505744"/>
  </r>
  <r>
    <x v="72"/>
    <n v="4124922"/>
    <n v="202506"/>
    <x v="3"/>
    <n v="16.560500000000001"/>
    <n v="13"/>
    <n v="0"/>
    <n v="0"/>
    <n v="269"/>
    <n v="9728"/>
    <n v="4035"/>
    <n v="1366"/>
    <n v="25"/>
    <n v="3892"/>
    <n v="1151"/>
    <n v="358"/>
    <n v="37944"/>
    <n v="1419"/>
    <n v="552"/>
    <n v="5401"/>
    <n v="37944"/>
    <n v="43345"/>
    <n v="0.87539508593840121"/>
    <n v="0.12460491406159881"/>
  </r>
  <r>
    <x v="72"/>
    <n v="4124922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2"/>
    <n v="4124922"/>
    <n v="202506"/>
    <x v="5"/>
    <n v="16.0245"/>
    <n v="2"/>
    <n v="0"/>
    <n v="0"/>
    <n v="11"/>
    <n v="729"/>
    <n v="72"/>
    <n v="91"/>
    <n v="4"/>
    <n v="112"/>
    <n v="29"/>
    <n v="22"/>
    <n v="1153"/>
    <n v="3"/>
    <n v="37"/>
    <n v="163"/>
    <n v="1153"/>
    <n v="1316"/>
    <n v="0.87613981762917936"/>
    <n v="0.12386018237082067"/>
  </r>
  <r>
    <x v="73"/>
    <n v="5395814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3"/>
    <n v="5395814"/>
    <n v="202506"/>
    <x v="1"/>
    <n v="13.8398"/>
    <n v="13"/>
    <n v="0"/>
    <n v="0"/>
    <n v="47"/>
    <n v="971"/>
    <n v="3518"/>
    <n v="1671"/>
    <n v="17"/>
    <n v="4693"/>
    <n v="303"/>
    <n v="193"/>
    <n v="3025"/>
    <n v="2427"/>
    <n v="82"/>
    <n v="5189"/>
    <n v="3025"/>
    <n v="8214"/>
    <n v="0.36827367908448988"/>
    <n v="0.63172632091551006"/>
  </r>
  <r>
    <x v="73"/>
    <n v="5395814"/>
    <n v="202506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3"/>
    <n v="5395814"/>
    <n v="202506"/>
    <x v="3"/>
    <n v="20.851900000000001"/>
    <n v="1"/>
    <n v="0"/>
    <n v="0"/>
    <n v="1"/>
    <n v="72"/>
    <n v="167"/>
    <n v="39"/>
    <n v="1"/>
    <n v="199"/>
    <n v="4"/>
    <n v="3"/>
    <n v="99"/>
    <n v="123"/>
    <n v="13"/>
    <n v="206"/>
    <n v="99"/>
    <n v="305"/>
    <n v="0.32459016393442625"/>
    <n v="0.67540983606557381"/>
  </r>
  <r>
    <x v="73"/>
    <n v="5395814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3"/>
    <n v="5395814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4"/>
    <n v="20919916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4"/>
    <n v="20919916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4"/>
    <n v="20919916"/>
    <n v="202506"/>
    <x v="2"/>
    <n v="14.973599999999999"/>
    <n v="3"/>
    <n v="0"/>
    <n v="0"/>
    <n v="33"/>
    <n v="51"/>
    <n v="447"/>
    <n v="403"/>
    <n v="16"/>
    <n v="730"/>
    <n v="57"/>
    <n v="63"/>
    <n v="353"/>
    <n v="119"/>
    <n v="41"/>
    <n v="850"/>
    <n v="353"/>
    <n v="1203"/>
    <n v="0.29343308395677475"/>
    <n v="0.7065669160432253"/>
  </r>
  <r>
    <x v="74"/>
    <n v="20919916"/>
    <n v="202506"/>
    <x v="3"/>
    <n v="20.009599999999999"/>
    <n v="9"/>
    <n v="0"/>
    <n v="0"/>
    <n v="73"/>
    <n v="64"/>
    <n v="1889"/>
    <n v="920"/>
    <n v="36"/>
    <n v="2428"/>
    <n v="173"/>
    <n v="208"/>
    <n v="1981"/>
    <n v="1102"/>
    <n v="95"/>
    <n v="2809"/>
    <n v="1981"/>
    <n v="4790"/>
    <n v="0.41356993736951986"/>
    <n v="0.58643006263048014"/>
  </r>
  <r>
    <x v="74"/>
    <n v="20919916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4"/>
    <n v="20919916"/>
    <n v="202506"/>
    <x v="5"/>
    <n v="17.25"/>
    <n v="1"/>
    <n v="0"/>
    <n v="0"/>
    <n v="2"/>
    <n v="40"/>
    <n v="50"/>
    <n v="30"/>
    <n v="2"/>
    <n v="67"/>
    <n v="5"/>
    <n v="8"/>
    <n v="64"/>
    <n v="8"/>
    <n v="10"/>
    <n v="80"/>
    <n v="64"/>
    <n v="144"/>
    <n v="0.44444444444444442"/>
    <n v="0.55555555555555558"/>
  </r>
  <r>
    <x v="75"/>
    <n v="87433413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5"/>
    <n v="87433413"/>
    <n v="202506"/>
    <x v="1"/>
    <n v="13.856920000000001"/>
    <n v="67"/>
    <n v="0"/>
    <n v="0"/>
    <n v="205"/>
    <n v="617"/>
    <n v="7003"/>
    <n v="4107"/>
    <n v="120"/>
    <n v="10499"/>
    <n v="334"/>
    <n v="277"/>
    <n v="3305"/>
    <n v="2950"/>
    <n v="2289"/>
    <n v="11110"/>
    <n v="3305"/>
    <n v="14415"/>
    <n v="0.22927506070065903"/>
    <n v="0.77072493929934094"/>
  </r>
  <r>
    <x v="75"/>
    <n v="87433413"/>
    <n v="202506"/>
    <x v="2"/>
    <n v="14.926399999999999"/>
    <n v="5"/>
    <n v="0"/>
    <n v="0"/>
    <n v="44"/>
    <n v="39"/>
    <n v="1997"/>
    <n v="1188"/>
    <n v="22"/>
    <n v="2971"/>
    <n v="116"/>
    <n v="98"/>
    <n v="1655"/>
    <n v="1052"/>
    <n v="612"/>
    <n v="3185"/>
    <n v="1655"/>
    <n v="4840"/>
    <n v="0.34194214876033058"/>
    <n v="0.65805785123966942"/>
  </r>
  <r>
    <x v="75"/>
    <n v="87433413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5"/>
    <n v="87433413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5"/>
    <n v="87433413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6"/>
    <n v="51597300"/>
    <n v="202506"/>
    <x v="0"/>
    <n v="22.145530000000001"/>
    <n v="3"/>
    <n v="0"/>
    <n v="0"/>
    <n v="44"/>
    <n v="1248"/>
    <n v="3152"/>
    <n v="921"/>
    <n v="11"/>
    <n v="3688"/>
    <n v="210"/>
    <n v="175"/>
    <n v="7109"/>
    <n v="2207"/>
    <n v="177"/>
    <n v="4073"/>
    <n v="7109"/>
    <n v="11182"/>
    <n v="0.63575389018064743"/>
    <n v="0.36424610981935251"/>
  </r>
  <r>
    <x v="76"/>
    <n v="51597300"/>
    <n v="202506"/>
    <x v="1"/>
    <n v="14.5463"/>
    <n v="10"/>
    <n v="0"/>
    <n v="0"/>
    <n v="209"/>
    <n v="397"/>
    <n v="7039"/>
    <n v="5617"/>
    <n v="115"/>
    <n v="10769"/>
    <n v="1041"/>
    <n v="846"/>
    <n v="7091"/>
    <n v="3397"/>
    <n v="456"/>
    <n v="12656"/>
    <n v="7091"/>
    <n v="19747"/>
    <n v="0.35909252038284295"/>
    <n v="0.64090747961715699"/>
  </r>
  <r>
    <x v="76"/>
    <n v="51597300"/>
    <n v="202506"/>
    <x v="2"/>
    <n v="21.24587"/>
    <n v="7"/>
    <n v="0"/>
    <n v="0"/>
    <n v="129"/>
    <n v="986"/>
    <n v="3888"/>
    <n v="2194"/>
    <n v="67"/>
    <n v="5191"/>
    <n v="515"/>
    <n v="376"/>
    <n v="5538"/>
    <n v="1765"/>
    <n v="211"/>
    <n v="6082"/>
    <n v="5538"/>
    <n v="11620"/>
    <n v="0.47659208261617902"/>
    <n v="0.52340791738382098"/>
  </r>
  <r>
    <x v="76"/>
    <n v="51597300"/>
    <n v="202506"/>
    <x v="3"/>
    <n v="21.838010000000001"/>
    <n v="2"/>
    <n v="0"/>
    <n v="0"/>
    <n v="99"/>
    <n v="1163"/>
    <n v="5200"/>
    <n v="2024"/>
    <n v="80"/>
    <n v="5862"/>
    <n v="835"/>
    <n v="527"/>
    <n v="8680"/>
    <n v="3040"/>
    <n v="286"/>
    <n v="7224"/>
    <n v="8680"/>
    <n v="15904"/>
    <n v="0.54577464788732399"/>
    <n v="0.45422535211267606"/>
  </r>
  <r>
    <x v="76"/>
    <n v="51597300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6"/>
    <n v="51597300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7"/>
    <n v="9111444"/>
    <n v="202506"/>
    <x v="0"/>
    <n v="25"/>
    <n v="2"/>
    <n v="0"/>
    <n v="0"/>
    <n v="250"/>
    <n v="259"/>
    <n v="84"/>
    <n v="1655"/>
    <n v="4"/>
    <n v="1076"/>
    <n v="8"/>
    <n v="655"/>
    <n v="5612"/>
    <n v="0"/>
    <n v="57"/>
    <n v="1739"/>
    <n v="5612"/>
    <n v="7351"/>
    <n v="0.76343354645626449"/>
    <n v="0.23656645354373554"/>
  </r>
  <r>
    <x v="77"/>
    <n v="9111444"/>
    <n v="202506"/>
    <x v="1"/>
    <n v="25"/>
    <n v="2"/>
    <n v="0"/>
    <n v="0"/>
    <n v="204"/>
    <n v="341"/>
    <n v="52"/>
    <n v="1455"/>
    <n v="3"/>
    <n v="736"/>
    <n v="9"/>
    <n v="762"/>
    <n v="2852"/>
    <n v="0"/>
    <n v="23"/>
    <n v="1507"/>
    <n v="2852"/>
    <n v="4359"/>
    <n v="0.65427850424409273"/>
    <n v="0.34572149575590733"/>
  </r>
  <r>
    <x v="77"/>
    <n v="9111444"/>
    <n v="202506"/>
    <x v="2"/>
    <n v="20.7637"/>
    <n v="7"/>
    <n v="0"/>
    <n v="1"/>
    <n v="716"/>
    <n v="1332"/>
    <n v="729"/>
    <n v="4548"/>
    <n v="20"/>
    <n v="3006"/>
    <n v="162"/>
    <n v="2109"/>
    <n v="21687"/>
    <n v="22"/>
    <n v="316"/>
    <n v="5277"/>
    <n v="21687"/>
    <n v="26964"/>
    <n v="0.80429461504227862"/>
    <n v="0.19570538495772141"/>
  </r>
  <r>
    <x v="77"/>
    <n v="9111444"/>
    <n v="202506"/>
    <x v="3"/>
    <n v="21.6188"/>
    <n v="2"/>
    <n v="0"/>
    <n v="0"/>
    <n v="225"/>
    <n v="421"/>
    <n v="545"/>
    <n v="918"/>
    <n v="22"/>
    <n v="950"/>
    <n v="135"/>
    <n v="378"/>
    <n v="4837"/>
    <n v="146"/>
    <n v="143"/>
    <n v="1463"/>
    <n v="4837"/>
    <n v="6300"/>
    <n v="0.76777777777777778"/>
    <n v="0.23222222222222222"/>
  </r>
  <r>
    <x v="77"/>
    <n v="9111444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7"/>
    <n v="9111444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8"/>
    <n v="27836377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8"/>
    <n v="27836377"/>
    <n v="202506"/>
    <x v="1"/>
    <n v="16.2651"/>
    <n v="1"/>
    <n v="0"/>
    <n v="0"/>
    <n v="1"/>
    <n v="1"/>
    <n v="61"/>
    <n v="105"/>
    <n v="3"/>
    <n v="166"/>
    <n v="0"/>
    <n v="0"/>
    <n v="1"/>
    <n v="22"/>
    <n v="5"/>
    <n v="166"/>
    <n v="1"/>
    <n v="167"/>
    <n v="5.9880239520958087E-3"/>
    <n v="0.99401197604790414"/>
  </r>
  <r>
    <x v="78"/>
    <n v="27836377"/>
    <n v="202506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8"/>
    <n v="27836377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8"/>
    <n v="27836377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8"/>
    <n v="27836377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9"/>
    <n v="91108027"/>
    <n v="202506"/>
    <x v="0"/>
    <n v="21.001619999999999"/>
    <n v="20"/>
    <n v="1"/>
    <n v="0"/>
    <n v="710"/>
    <n v="734"/>
    <n v="5861"/>
    <n v="14646"/>
    <n v="93"/>
    <n v="18662"/>
    <n v="504"/>
    <n v="1341"/>
    <n v="16472"/>
    <n v="1436"/>
    <n v="2444"/>
    <n v="20507"/>
    <n v="16472"/>
    <n v="36979"/>
    <n v="0.44544200762594988"/>
    <n v="0.55455799237405012"/>
  </r>
  <r>
    <x v="79"/>
    <n v="91108027"/>
    <n v="202506"/>
    <x v="1"/>
    <n v="12.376429999999999"/>
    <n v="135"/>
    <n v="2"/>
    <n v="1"/>
    <n v="885"/>
    <n v="3748"/>
    <n v="36225"/>
    <n v="40275"/>
    <n v="640"/>
    <n v="70232"/>
    <n v="3034"/>
    <n v="3234"/>
    <n v="20572"/>
    <n v="13093"/>
    <n v="10190"/>
    <n v="76500"/>
    <n v="20572"/>
    <n v="97072"/>
    <n v="0.21192516894676117"/>
    <n v="0.78807483105323883"/>
  </r>
  <r>
    <x v="79"/>
    <n v="91108027"/>
    <n v="202506"/>
    <x v="2"/>
    <n v="13.726509999999999"/>
    <n v="11"/>
    <n v="0"/>
    <n v="0"/>
    <n v="243"/>
    <n v="672"/>
    <n v="3758"/>
    <n v="5660"/>
    <n v="80"/>
    <n v="8276"/>
    <n v="392"/>
    <n v="750"/>
    <n v="3980"/>
    <n v="1208"/>
    <n v="681"/>
    <n v="9418"/>
    <n v="3980"/>
    <n v="13398"/>
    <n v="0.29705926257650395"/>
    <n v="0.70294073742349605"/>
  </r>
  <r>
    <x v="79"/>
    <n v="91108027"/>
    <n v="202506"/>
    <x v="3"/>
    <n v="0"/>
    <n v="0"/>
    <n v="0"/>
    <n v="0"/>
    <n v="3"/>
    <n v="0"/>
    <n v="0"/>
    <n v="0"/>
    <n v="0"/>
    <n v="0"/>
    <n v="0"/>
    <n v="0"/>
    <n v="0"/>
    <n v="0"/>
    <n v="0"/>
    <n v="0"/>
    <n v="0"/>
    <n v="0"/>
    <n v="0"/>
    <n v="0"/>
  </r>
  <r>
    <x v="79"/>
    <n v="91108027"/>
    <n v="202506"/>
    <x v="4"/>
    <n v="9.6999999999999993"/>
    <n v="1"/>
    <n v="0"/>
    <n v="0"/>
    <n v="0"/>
    <n v="12"/>
    <n v="153"/>
    <n v="68"/>
    <n v="4"/>
    <n v="205"/>
    <n v="9"/>
    <n v="7"/>
    <n v="45"/>
    <n v="52"/>
    <n v="47"/>
    <n v="221"/>
    <n v="45"/>
    <n v="266"/>
    <n v="0.16917293233082706"/>
    <n v="0.83082706766917291"/>
  </r>
  <r>
    <x v="79"/>
    <n v="91108027"/>
    <n v="202506"/>
    <x v="5"/>
    <n v="13.02697"/>
    <n v="1"/>
    <n v="0"/>
    <n v="0"/>
    <n v="0"/>
    <n v="41"/>
    <n v="140"/>
    <n v="38"/>
    <n v="6"/>
    <n v="142"/>
    <n v="32"/>
    <n v="4"/>
    <n v="53"/>
    <n v="17"/>
    <n v="40"/>
    <n v="178"/>
    <n v="53"/>
    <n v="231"/>
    <n v="0.22943722943722944"/>
    <n v="0.77056277056277056"/>
  </r>
  <r>
    <x v="80"/>
    <n v="23767155"/>
    <n v="202506"/>
    <x v="0"/>
    <n v="21.932739999999999"/>
    <n v="5"/>
    <n v="1"/>
    <n v="0"/>
    <n v="337"/>
    <n v="4128"/>
    <n v="2067"/>
    <n v="4509"/>
    <n v="34"/>
    <n v="5523"/>
    <n v="288"/>
    <n v="765"/>
    <n v="27317"/>
    <n v="480"/>
    <n v="540"/>
    <n v="6576"/>
    <n v="27317"/>
    <n v="33893"/>
    <n v="0.80597763549995571"/>
    <n v="0.19402236450004426"/>
  </r>
  <r>
    <x v="80"/>
    <n v="23767155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0"/>
    <n v="23767155"/>
    <n v="202506"/>
    <x v="2"/>
    <n v="18.615069999999999"/>
    <n v="21"/>
    <n v="0"/>
    <n v="0"/>
    <n v="513"/>
    <n v="8681"/>
    <n v="9396"/>
    <n v="6393"/>
    <n v="173"/>
    <n v="13033"/>
    <n v="1371"/>
    <n v="1385"/>
    <n v="37204"/>
    <n v="4258"/>
    <n v="964"/>
    <n v="15789"/>
    <n v="37204"/>
    <n v="52993"/>
    <n v="0.7020549883946936"/>
    <n v="0.29794501160530634"/>
  </r>
  <r>
    <x v="80"/>
    <n v="23767155"/>
    <n v="202506"/>
    <x v="3"/>
    <n v="18.578189999999999"/>
    <n v="4"/>
    <n v="0"/>
    <n v="0"/>
    <n v="100"/>
    <n v="723"/>
    <n v="1547"/>
    <n v="1369"/>
    <n v="47"/>
    <n v="2335"/>
    <n v="264"/>
    <n v="317"/>
    <n v="4624"/>
    <n v="478"/>
    <n v="259"/>
    <n v="2916"/>
    <n v="4624"/>
    <n v="7540"/>
    <n v="0.61326259946949602"/>
    <n v="0.38673740053050398"/>
  </r>
  <r>
    <x v="80"/>
    <n v="23767155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0"/>
    <n v="23767155"/>
    <n v="202506"/>
    <x v="5"/>
    <n v="19.074380000000001"/>
    <n v="1"/>
    <n v="0"/>
    <n v="0"/>
    <n v="6"/>
    <n v="211"/>
    <n v="190"/>
    <n v="52"/>
    <n v="6"/>
    <n v="196"/>
    <n v="36"/>
    <n v="10"/>
    <n v="561"/>
    <n v="50"/>
    <n v="56"/>
    <n v="242"/>
    <n v="561"/>
    <n v="803"/>
    <n v="0.69863013698630139"/>
    <n v="0.30136986301369861"/>
  </r>
  <r>
    <x v="81"/>
    <n v="92002609"/>
    <n v="202506"/>
    <x v="0"/>
    <n v="21.342099999999999"/>
    <n v="1"/>
    <n v="0"/>
    <n v="0"/>
    <n v="9"/>
    <n v="185"/>
    <n v="87"/>
    <n v="445"/>
    <n v="3"/>
    <n v="473"/>
    <n v="16"/>
    <n v="43"/>
    <n v="827"/>
    <n v="1"/>
    <n v="18"/>
    <n v="532"/>
    <n v="827"/>
    <n v="1359"/>
    <n v="0.60853568800588664"/>
    <n v="0.3914643119941133"/>
  </r>
  <r>
    <x v="81"/>
    <n v="92002609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1"/>
    <n v="92002609"/>
    <n v="202506"/>
    <x v="2"/>
    <n v="14.807399999999999"/>
    <n v="15"/>
    <n v="0"/>
    <n v="0"/>
    <n v="73"/>
    <n v="295"/>
    <n v="1912"/>
    <n v="2811"/>
    <n v="58"/>
    <n v="3933"/>
    <n v="396"/>
    <n v="394"/>
    <n v="2505"/>
    <n v="487"/>
    <n v="146"/>
    <n v="4723"/>
    <n v="2505"/>
    <n v="7228"/>
    <n v="0.34656889872717211"/>
    <n v="0.65343110127282789"/>
  </r>
  <r>
    <x v="81"/>
    <n v="92002609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1"/>
    <n v="92002609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1"/>
    <n v="92002609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2"/>
    <n v="62246228"/>
    <n v="202506"/>
    <x v="0"/>
    <n v="23.235849999999999"/>
    <n v="1"/>
    <n v="0"/>
    <n v="0"/>
    <n v="3"/>
    <n v="20"/>
    <n v="3"/>
    <n v="50"/>
    <n v="0"/>
    <n v="50"/>
    <n v="1"/>
    <n v="2"/>
    <n v="21"/>
    <n v="0"/>
    <n v="2"/>
    <n v="53"/>
    <n v="21"/>
    <n v="74"/>
    <n v="0.28378378378378377"/>
    <n v="0.71621621621621623"/>
  </r>
  <r>
    <x v="82"/>
    <n v="62246228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2"/>
    <n v="62246228"/>
    <n v="202506"/>
    <x v="2"/>
    <n v="16.97148"/>
    <n v="7"/>
    <n v="0"/>
    <n v="0"/>
    <n v="44"/>
    <n v="530"/>
    <n v="838"/>
    <n v="701"/>
    <n v="18"/>
    <n v="1365"/>
    <n v="110"/>
    <n v="64"/>
    <n v="1965"/>
    <n v="336"/>
    <n v="60"/>
    <n v="1539"/>
    <n v="1965"/>
    <n v="3504"/>
    <n v="0.56078767123287676"/>
    <n v="0.43921232876712329"/>
  </r>
  <r>
    <x v="82"/>
    <n v="62246228"/>
    <n v="202506"/>
    <x v="3"/>
    <n v="17.812280000000001"/>
    <n v="1"/>
    <n v="0"/>
    <n v="0"/>
    <n v="0"/>
    <n v="108"/>
    <n v="99"/>
    <n v="15"/>
    <n v="2"/>
    <n v="101"/>
    <n v="9"/>
    <n v="4"/>
    <n v="219"/>
    <n v="42"/>
    <n v="14"/>
    <n v="114"/>
    <n v="219"/>
    <n v="333"/>
    <n v="0.65765765765765771"/>
    <n v="0.34234234234234234"/>
  </r>
  <r>
    <x v="82"/>
    <n v="62246228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2"/>
    <n v="62246228"/>
    <n v="202506"/>
    <x v="5"/>
    <n v="8.9604400000000002"/>
    <n v="4"/>
    <n v="0"/>
    <n v="0"/>
    <n v="0"/>
    <n v="1"/>
    <n v="84"/>
    <n v="59"/>
    <n v="3"/>
    <n v="141"/>
    <n v="1"/>
    <n v="1"/>
    <n v="5"/>
    <n v="37"/>
    <n v="0"/>
    <n v="143"/>
    <n v="5"/>
    <n v="148"/>
    <n v="3.3783783783783786E-2"/>
    <n v="0.96621621621621623"/>
  </r>
  <r>
    <x v="83"/>
    <n v="62354055"/>
    <n v="202506"/>
    <x v="0"/>
    <n v="20.193449999999999"/>
    <n v="17"/>
    <n v="0"/>
    <n v="0"/>
    <n v="130"/>
    <n v="1169"/>
    <n v="4746"/>
    <n v="4067"/>
    <n v="48"/>
    <n v="8018"/>
    <n v="408"/>
    <n v="387"/>
    <n v="36516"/>
    <n v="1149"/>
    <n v="875"/>
    <n v="8813"/>
    <n v="36516"/>
    <n v="45329"/>
    <n v="0.80557700368417573"/>
    <n v="0.1944229963158243"/>
  </r>
  <r>
    <x v="83"/>
    <n v="62354055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3"/>
    <n v="62354055"/>
    <n v="202506"/>
    <x v="2"/>
    <n v="19.84243"/>
    <n v="7"/>
    <n v="0"/>
    <n v="0"/>
    <n v="79"/>
    <n v="360"/>
    <n v="2386"/>
    <n v="1679"/>
    <n v="36"/>
    <n v="3468"/>
    <n v="358"/>
    <n v="239"/>
    <n v="10560"/>
    <n v="1098"/>
    <n v="254"/>
    <n v="4065"/>
    <n v="10560"/>
    <n v="14625"/>
    <n v="0.72205128205128211"/>
    <n v="0.27794871794871795"/>
  </r>
  <r>
    <x v="83"/>
    <n v="62354055"/>
    <n v="202506"/>
    <x v="3"/>
    <n v="20.480730000000001"/>
    <n v="11"/>
    <n v="0"/>
    <n v="0"/>
    <n v="23"/>
    <n v="181"/>
    <n v="1469"/>
    <n v="796"/>
    <n v="27"/>
    <n v="1945"/>
    <n v="165"/>
    <n v="155"/>
    <n v="4929"/>
    <n v="678"/>
    <n v="267"/>
    <n v="2265"/>
    <n v="4929"/>
    <n v="7194"/>
    <n v="0.68515429524603833"/>
    <n v="0.31484570475396162"/>
  </r>
  <r>
    <x v="83"/>
    <n v="62354055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3"/>
    <n v="62354055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4"/>
    <n v="80402746"/>
    <n v="202506"/>
    <x v="0"/>
    <n v="20.615880000000001"/>
    <n v="3"/>
    <n v="0"/>
    <n v="0"/>
    <n v="28"/>
    <n v="1058"/>
    <n v="721"/>
    <n v="1642"/>
    <n v="12"/>
    <n v="2013"/>
    <n v="141"/>
    <n v="209"/>
    <n v="3371"/>
    <n v="246"/>
    <n v="95"/>
    <n v="2363"/>
    <n v="3371"/>
    <n v="5734"/>
    <n v="0.58789675619114057"/>
    <n v="0.41210324380885943"/>
  </r>
  <r>
    <x v="84"/>
    <n v="80402746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4"/>
    <n v="80402746"/>
    <n v="202506"/>
    <x v="2"/>
    <n v="11.84544"/>
    <n v="14"/>
    <n v="0"/>
    <n v="0"/>
    <n v="28"/>
    <n v="319"/>
    <n v="1110"/>
    <n v="1195"/>
    <n v="40"/>
    <n v="2027"/>
    <n v="162"/>
    <n v="116"/>
    <n v="915"/>
    <n v="375"/>
    <n v="172"/>
    <n v="2305"/>
    <n v="915"/>
    <n v="3220"/>
    <n v="0.28416149068322982"/>
    <n v="0.71583850931677018"/>
  </r>
  <r>
    <x v="84"/>
    <n v="80402746"/>
    <n v="202506"/>
    <x v="3"/>
    <n v="16.998609999999999"/>
    <n v="7"/>
    <n v="0"/>
    <n v="0"/>
    <n v="17"/>
    <n v="459"/>
    <n v="859"/>
    <n v="582"/>
    <n v="14"/>
    <n v="1202"/>
    <n v="143"/>
    <n v="96"/>
    <n v="969"/>
    <n v="326"/>
    <n v="108"/>
    <n v="1441"/>
    <n v="969"/>
    <n v="2410"/>
    <n v="0.40207468879668051"/>
    <n v="0.59792531120331949"/>
  </r>
  <r>
    <x v="84"/>
    <n v="80402746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4"/>
    <n v="80402746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5"/>
    <n v="51855716"/>
    <n v="202506"/>
    <x v="0"/>
    <n v="24.862480000000001"/>
    <n v="113"/>
    <n v="2"/>
    <n v="0"/>
    <n v="1805"/>
    <n v="8306"/>
    <n v="22154"/>
    <n v="42775"/>
    <n v="220"/>
    <n v="60663"/>
    <n v="993"/>
    <n v="3273"/>
    <n v="80438"/>
    <n v="8382"/>
    <n v="6108"/>
    <n v="64929"/>
    <n v="80438"/>
    <n v="145367"/>
    <n v="0.55334429409700969"/>
    <n v="0.44665570590299036"/>
  </r>
  <r>
    <x v="85"/>
    <n v="51855716"/>
    <n v="202506"/>
    <x v="1"/>
    <n v="14.893179999999999"/>
    <n v="4"/>
    <n v="0"/>
    <n v="0"/>
    <n v="32"/>
    <n v="18"/>
    <n v="432"/>
    <n v="537"/>
    <n v="13"/>
    <n v="881"/>
    <n v="35"/>
    <n v="53"/>
    <n v="580"/>
    <n v="122"/>
    <n v="173"/>
    <n v="969"/>
    <n v="580"/>
    <n v="1549"/>
    <n v="0.37443511943189156"/>
    <n v="0.62556488056810844"/>
  </r>
  <r>
    <x v="85"/>
    <n v="51855716"/>
    <n v="202506"/>
    <x v="2"/>
    <n v="17.15568"/>
    <n v="157"/>
    <n v="1"/>
    <n v="3"/>
    <n v="1071"/>
    <n v="2369"/>
    <n v="19587"/>
    <n v="18518"/>
    <n v="270"/>
    <n v="34340"/>
    <n v="1638"/>
    <n v="2127"/>
    <n v="22844"/>
    <n v="7938"/>
    <n v="6371"/>
    <n v="38105"/>
    <n v="22844"/>
    <n v="60949"/>
    <n v="0.37480516497399463"/>
    <n v="0.62519483502600537"/>
  </r>
  <r>
    <x v="85"/>
    <n v="51855716"/>
    <n v="202506"/>
    <x v="3"/>
    <n v="19.21528"/>
    <n v="15"/>
    <n v="0"/>
    <n v="0"/>
    <n v="88"/>
    <n v="255"/>
    <n v="3280"/>
    <n v="1596"/>
    <n v="46"/>
    <n v="4345"/>
    <n v="278"/>
    <n v="253"/>
    <n v="4320"/>
    <n v="1465"/>
    <n v="819"/>
    <n v="4876"/>
    <n v="4320"/>
    <n v="9196"/>
    <n v="0.46976946498477601"/>
    <n v="0.53023053501522399"/>
  </r>
  <r>
    <x v="85"/>
    <n v="51855716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5"/>
    <n v="51855716"/>
    <n v="202506"/>
    <x v="5"/>
    <n v="25.079329999999999"/>
    <n v="16"/>
    <n v="1"/>
    <n v="1"/>
    <n v="101"/>
    <n v="187"/>
    <n v="1737"/>
    <n v="1200"/>
    <n v="68"/>
    <n v="2380"/>
    <n v="377"/>
    <n v="180"/>
    <n v="2461"/>
    <n v="563"/>
    <n v="464"/>
    <n v="2937"/>
    <n v="2461"/>
    <n v="5398"/>
    <n v="0.455909596146721"/>
    <n v="0.544090403853279"/>
  </r>
  <r>
    <x v="86"/>
    <n v="80674393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6"/>
    <n v="80674393"/>
    <n v="202506"/>
    <x v="1"/>
    <n v="17"/>
    <n v="1"/>
    <n v="0"/>
    <n v="0"/>
    <n v="3"/>
    <n v="10"/>
    <n v="9"/>
    <n v="116"/>
    <n v="1"/>
    <n v="111"/>
    <n v="0"/>
    <n v="14"/>
    <n v="11"/>
    <n v="0"/>
    <n v="4"/>
    <n v="125"/>
    <n v="11"/>
    <n v="136"/>
    <n v="8.0882352941176475E-2"/>
    <n v="0.91911764705882348"/>
  </r>
  <r>
    <x v="86"/>
    <n v="80674393"/>
    <n v="202506"/>
    <x v="2"/>
    <n v="12.3215"/>
    <n v="10"/>
    <n v="0"/>
    <n v="0"/>
    <n v="3"/>
    <n v="6"/>
    <n v="188"/>
    <n v="217"/>
    <n v="12"/>
    <n v="359"/>
    <n v="17"/>
    <n v="29"/>
    <n v="15"/>
    <n v="62"/>
    <n v="31"/>
    <n v="405"/>
    <n v="15"/>
    <n v="420"/>
    <n v="3.5714285714285712E-2"/>
    <n v="0.9642857142857143"/>
  </r>
  <r>
    <x v="86"/>
    <n v="80674393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6"/>
    <n v="80674393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6"/>
    <n v="80674393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7"/>
    <n v="55942312"/>
    <n v="202506"/>
    <x v="0"/>
    <n v="21.298729999999999"/>
    <n v="134"/>
    <n v="3"/>
    <n v="0"/>
    <n v="5979"/>
    <n v="53370"/>
    <n v="24003"/>
    <n v="85508"/>
    <n v="884"/>
    <n v="101154"/>
    <n v="1346"/>
    <n v="7011"/>
    <n v="212063"/>
    <n v="3408"/>
    <n v="8574"/>
    <n v="109511"/>
    <n v="212063"/>
    <n v="321574"/>
    <n v="0.65945318962353927"/>
    <n v="0.34054681037646078"/>
  </r>
  <r>
    <x v="87"/>
    <n v="55942312"/>
    <n v="202506"/>
    <x v="1"/>
    <n v="10.75128"/>
    <n v="18"/>
    <n v="0"/>
    <n v="0"/>
    <n v="60"/>
    <n v="220"/>
    <n v="9942"/>
    <n v="3030"/>
    <n v="151"/>
    <n v="11141"/>
    <n v="1683"/>
    <n v="148"/>
    <n v="9676"/>
    <n v="2967"/>
    <n v="857"/>
    <n v="12972"/>
    <n v="9676"/>
    <n v="22648"/>
    <n v="0.42723419286471209"/>
    <n v="0.57276580713528791"/>
  </r>
  <r>
    <x v="87"/>
    <n v="55942312"/>
    <n v="202506"/>
    <x v="2"/>
    <n v="13.920730000000001"/>
    <n v="185"/>
    <n v="2"/>
    <n v="4"/>
    <n v="5153"/>
    <n v="5600"/>
    <n v="180408"/>
    <n v="93512"/>
    <n v="4662"/>
    <n v="243178"/>
    <n v="24670"/>
    <n v="6072"/>
    <n v="232232"/>
    <n v="63090"/>
    <n v="23002"/>
    <n v="273920"/>
    <n v="232232"/>
    <n v="506152"/>
    <n v="0.45881869477943382"/>
    <n v="0.54118130522056618"/>
  </r>
  <r>
    <x v="87"/>
    <n v="55942312"/>
    <n v="202506"/>
    <x v="3"/>
    <n v="21.242830000000001"/>
    <n v="5"/>
    <n v="0"/>
    <n v="0"/>
    <n v="349"/>
    <n v="1734"/>
    <n v="3153"/>
    <n v="4347"/>
    <n v="175"/>
    <n v="6970"/>
    <n v="228"/>
    <n v="302"/>
    <n v="6658"/>
    <n v="335"/>
    <n v="1028"/>
    <n v="7500"/>
    <n v="6658"/>
    <n v="14158"/>
    <n v="0.47026416160474643"/>
    <n v="0.52973583839525362"/>
  </r>
  <r>
    <x v="87"/>
    <n v="55942312"/>
    <n v="202506"/>
    <x v="4"/>
    <n v="17.894749999999998"/>
    <n v="8"/>
    <n v="0"/>
    <n v="0"/>
    <n v="0"/>
    <n v="4352"/>
    <n v="3358"/>
    <n v="39"/>
    <n v="27"/>
    <n v="3223"/>
    <n v="159"/>
    <n v="15"/>
    <n v="6074"/>
    <n v="1332"/>
    <n v="1694"/>
    <n v="3397"/>
    <n v="6074"/>
    <n v="9471"/>
    <n v="0.64132615352127542"/>
    <n v="0.35867384647872452"/>
  </r>
  <r>
    <x v="87"/>
    <n v="55942312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8"/>
    <n v="96479258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8"/>
    <n v="96479258"/>
    <n v="202506"/>
    <x v="1"/>
    <n v="12.87663"/>
    <n v="58"/>
    <n v="0"/>
    <n v="0"/>
    <n v="372"/>
    <n v="133"/>
    <n v="10138"/>
    <n v="9392"/>
    <n v="153"/>
    <n v="18449"/>
    <n v="513"/>
    <n v="568"/>
    <n v="3593"/>
    <n v="3182"/>
    <n v="3303"/>
    <n v="19530"/>
    <n v="3593"/>
    <n v="23123"/>
    <n v="0.1553864117977771"/>
    <n v="0.84461358820222288"/>
  </r>
  <r>
    <x v="88"/>
    <n v="96479258"/>
    <n v="202506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8"/>
    <n v="96479258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8"/>
    <n v="96479258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8"/>
    <n v="96479258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9"/>
    <n v="89472310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9"/>
    <n v="89472310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9"/>
    <n v="89472310"/>
    <n v="202506"/>
    <x v="2"/>
    <n v="14.410399999999999"/>
    <n v="39"/>
    <n v="0"/>
    <n v="1"/>
    <n v="28"/>
    <n v="50"/>
    <n v="1045"/>
    <n v="942"/>
    <n v="40"/>
    <n v="1590"/>
    <n v="200"/>
    <n v="197"/>
    <n v="116"/>
    <n v="235"/>
    <n v="205"/>
    <n v="1987"/>
    <n v="116"/>
    <n v="2103"/>
    <n v="5.515929624346172E-2"/>
    <n v="0.94484070375653828"/>
  </r>
  <r>
    <x v="89"/>
    <n v="89472310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9"/>
    <n v="89472310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9"/>
    <n v="89472310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0"/>
    <n v="16551061"/>
    <n v="202506"/>
    <x v="0"/>
    <n v="8.6516800000000007"/>
    <n v="85"/>
    <n v="0"/>
    <n v="0"/>
    <n v="1636"/>
    <n v="210"/>
    <n v="32266"/>
    <n v="48885"/>
    <n v="630"/>
    <n v="78110"/>
    <n v="1183"/>
    <n v="1858"/>
    <n v="33997"/>
    <n v="7620"/>
    <n v="11917"/>
    <n v="81151"/>
    <n v="33997"/>
    <n v="115148"/>
    <n v="0.29524611803939277"/>
    <n v="0.70475388196060718"/>
  </r>
  <r>
    <x v="90"/>
    <n v="16551061"/>
    <n v="202506"/>
    <x v="1"/>
    <n v="8.4038000000000004"/>
    <n v="16"/>
    <n v="1"/>
    <n v="0"/>
    <n v="408"/>
    <n v="72"/>
    <n v="5316"/>
    <n v="8903"/>
    <n v="181"/>
    <n v="13338"/>
    <n v="458"/>
    <n v="423"/>
    <n v="5464"/>
    <n v="617"/>
    <n v="1788"/>
    <n v="14219"/>
    <n v="5464"/>
    <n v="19683"/>
    <n v="0.27759995935578924"/>
    <n v="0.72240004064421071"/>
  </r>
  <r>
    <x v="90"/>
    <n v="16551061"/>
    <n v="202506"/>
    <x v="2"/>
    <n v="7.4613899999999997"/>
    <n v="273"/>
    <n v="2"/>
    <n v="3"/>
    <n v="5583"/>
    <n v="536"/>
    <n v="152128"/>
    <n v="118138"/>
    <n v="3962"/>
    <n v="259126"/>
    <n v="6580"/>
    <n v="4560"/>
    <n v="74623"/>
    <n v="50706"/>
    <n v="30503"/>
    <n v="270266"/>
    <n v="74623"/>
    <n v="344889"/>
    <n v="0.21636816482984381"/>
    <n v="0.78363183517015622"/>
  </r>
  <r>
    <x v="90"/>
    <n v="16551061"/>
    <n v="202506"/>
    <x v="3"/>
    <n v="7.6205499999999997"/>
    <n v="48"/>
    <n v="0"/>
    <n v="0"/>
    <n v="1014"/>
    <n v="275"/>
    <n v="24150"/>
    <n v="23566"/>
    <n v="751"/>
    <n v="44600"/>
    <n v="1599"/>
    <n v="1517"/>
    <n v="13797"/>
    <n v="7568"/>
    <n v="11672"/>
    <n v="47716"/>
    <n v="13797"/>
    <n v="61513"/>
    <n v="0.22429405166387592"/>
    <n v="0.77570594833612405"/>
  </r>
  <r>
    <x v="90"/>
    <n v="16551061"/>
    <n v="202506"/>
    <x v="4"/>
    <n v="13.520379999999999"/>
    <n v="8"/>
    <n v="0"/>
    <n v="0"/>
    <n v="407"/>
    <n v="6"/>
    <n v="3013"/>
    <n v="3774"/>
    <n v="136"/>
    <n v="6234"/>
    <n v="335"/>
    <n v="218"/>
    <n v="1774"/>
    <n v="241"/>
    <n v="942"/>
    <n v="6787"/>
    <n v="1774"/>
    <n v="8561"/>
    <n v="0.2072187828524705"/>
    <n v="0.79278121714752947"/>
  </r>
  <r>
    <x v="90"/>
    <n v="16551061"/>
    <n v="202506"/>
    <x v="5"/>
    <n v="9.9007900000000006"/>
    <n v="52"/>
    <n v="2"/>
    <n v="0"/>
    <n v="961"/>
    <n v="224"/>
    <n v="12770"/>
    <n v="13003"/>
    <n v="612"/>
    <n v="23960"/>
    <n v="1190"/>
    <n v="623"/>
    <n v="5261"/>
    <n v="3436"/>
    <n v="3773"/>
    <n v="25773"/>
    <n v="5261"/>
    <n v="31034"/>
    <n v="0.1695237481471934"/>
    <n v="0.8304762518528066"/>
  </r>
  <r>
    <x v="91"/>
    <n v="87852273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1"/>
    <n v="87852273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1"/>
    <n v="87852273"/>
    <n v="202506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1"/>
    <n v="87852273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1"/>
    <n v="87852273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1"/>
    <n v="87852273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2"/>
    <n v="26253658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2"/>
    <n v="26253658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2"/>
    <n v="26253658"/>
    <n v="202506"/>
    <x v="2"/>
    <n v="16.267299999999999"/>
    <n v="6"/>
    <n v="0"/>
    <n v="0"/>
    <n v="26"/>
    <n v="184"/>
    <n v="1239"/>
    <n v="498"/>
    <n v="15"/>
    <n v="1662"/>
    <n v="19"/>
    <n v="56"/>
    <n v="1180"/>
    <n v="756"/>
    <n v="86"/>
    <n v="1737"/>
    <n v="1180"/>
    <n v="2917"/>
    <n v="0.40452519712032908"/>
    <n v="0.59547480287967092"/>
  </r>
  <r>
    <x v="92"/>
    <n v="26253658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2"/>
    <n v="26253658"/>
    <n v="202506"/>
    <x v="4"/>
    <n v="20.363299999999999"/>
    <n v="1"/>
    <n v="0"/>
    <n v="0"/>
    <n v="1"/>
    <n v="47"/>
    <n v="75"/>
    <n v="68"/>
    <n v="3"/>
    <n v="137"/>
    <n v="1"/>
    <n v="5"/>
    <n v="80"/>
    <n v="5"/>
    <n v="13"/>
    <n v="143"/>
    <n v="80"/>
    <n v="223"/>
    <n v="0.35874439461883406"/>
    <n v="0.64125560538116588"/>
  </r>
  <r>
    <x v="92"/>
    <n v="26253658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3"/>
    <n v="4058605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3"/>
    <n v="4058605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3"/>
    <n v="4058605"/>
    <n v="202506"/>
    <x v="2"/>
    <n v="9.9898000000000007"/>
    <n v="2"/>
    <n v="0"/>
    <n v="0"/>
    <n v="0"/>
    <n v="22"/>
    <n v="323"/>
    <n v="69"/>
    <n v="3"/>
    <n v="350"/>
    <n v="31"/>
    <n v="11"/>
    <n v="305"/>
    <n v="230"/>
    <n v="20"/>
    <n v="392"/>
    <n v="305"/>
    <n v="697"/>
    <n v="0.43758967001434718"/>
    <n v="0.56241032998565277"/>
  </r>
  <r>
    <x v="93"/>
    <n v="4058605"/>
    <n v="202506"/>
    <x v="3"/>
    <n v="17.936299999999999"/>
    <n v="29"/>
    <n v="0"/>
    <n v="0"/>
    <n v="56"/>
    <n v="1399"/>
    <n v="7750"/>
    <n v="2158"/>
    <n v="126"/>
    <n v="8897"/>
    <n v="712"/>
    <n v="299"/>
    <n v="10051"/>
    <n v="4133"/>
    <n v="586"/>
    <n v="9908"/>
    <n v="10051"/>
    <n v="19959"/>
    <n v="0.50358234380479983"/>
    <n v="0.49641765619520017"/>
  </r>
  <r>
    <x v="93"/>
    <n v="4058605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3"/>
    <n v="4058605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4"/>
    <n v="54708839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4"/>
    <n v="54708839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4"/>
    <n v="54708839"/>
    <n v="202506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4"/>
    <n v="54708839"/>
    <n v="202506"/>
    <x v="3"/>
    <n v="4.5218800000000003"/>
    <n v="19"/>
    <n v="0"/>
    <n v="0"/>
    <n v="303"/>
    <n v="773"/>
    <n v="17761"/>
    <n v="11737"/>
    <n v="475"/>
    <n v="27427"/>
    <n v="676"/>
    <n v="1395"/>
    <n v="8466"/>
    <n v="9298"/>
    <n v="675"/>
    <n v="29498"/>
    <n v="8466"/>
    <n v="37964"/>
    <n v="0.22300073754082816"/>
    <n v="0.77699926245917184"/>
  </r>
  <r>
    <x v="94"/>
    <n v="54708839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4"/>
    <n v="54708839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5"/>
    <n v="87636635"/>
    <n v="202506"/>
    <x v="0"/>
    <n v="22.226749999999999"/>
    <n v="5"/>
    <n v="0"/>
    <n v="0"/>
    <n v="68"/>
    <n v="859"/>
    <n v="803"/>
    <n v="1036"/>
    <n v="9"/>
    <n v="1395"/>
    <n v="111"/>
    <n v="333"/>
    <n v="4984"/>
    <n v="281"/>
    <n v="121"/>
    <n v="1839"/>
    <n v="4984"/>
    <n v="6823"/>
    <n v="0.73047046753627431"/>
    <n v="0.26952953246372563"/>
  </r>
  <r>
    <x v="95"/>
    <n v="87636635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5"/>
    <n v="87636635"/>
    <n v="202506"/>
    <x v="2"/>
    <n v="15.068659999999999"/>
    <n v="9"/>
    <n v="0"/>
    <n v="0"/>
    <n v="57"/>
    <n v="455"/>
    <n v="1487"/>
    <n v="1426"/>
    <n v="33"/>
    <n v="2515"/>
    <n v="199"/>
    <n v="199"/>
    <n v="2159"/>
    <n v="485"/>
    <n v="193"/>
    <n v="2913"/>
    <n v="2159"/>
    <n v="5072"/>
    <n v="0.42567034700315459"/>
    <n v="0.57432965299684546"/>
  </r>
  <r>
    <x v="95"/>
    <n v="87636635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5"/>
    <n v="87636635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5"/>
    <n v="87636635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6"/>
    <n v="57723801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6"/>
    <n v="57723801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6"/>
    <n v="57723801"/>
    <n v="202506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6"/>
    <n v="57723801"/>
    <n v="202506"/>
    <x v="3"/>
    <n v="21.907599999999999"/>
    <n v="17"/>
    <n v="0"/>
    <n v="0"/>
    <n v="134"/>
    <n v="732"/>
    <n v="2949"/>
    <n v="1680"/>
    <n v="83"/>
    <n v="3987"/>
    <n v="405"/>
    <n v="237"/>
    <n v="7905"/>
    <n v="1037"/>
    <n v="322"/>
    <n v="4629"/>
    <n v="7905"/>
    <n v="12534"/>
    <n v="0.63068453805648639"/>
    <n v="0.36931546194351367"/>
  </r>
  <r>
    <x v="96"/>
    <n v="57723801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6"/>
    <n v="57723801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7"/>
    <n v="43707203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7"/>
    <n v="43707203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7"/>
    <n v="43707203"/>
    <n v="202506"/>
    <x v="2"/>
    <n v="18.132529999999999"/>
    <n v="27"/>
    <n v="1"/>
    <n v="0"/>
    <n v="917"/>
    <n v="180"/>
    <n v="4362"/>
    <n v="13323"/>
    <n v="167"/>
    <n v="15824"/>
    <n v="214"/>
    <n v="1647"/>
    <n v="10525"/>
    <n v="460"/>
    <n v="651"/>
    <n v="17685"/>
    <n v="10525"/>
    <n v="28210"/>
    <n v="0.37309464728819569"/>
    <n v="0.62690535271180436"/>
  </r>
  <r>
    <x v="97"/>
    <n v="43707203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7"/>
    <n v="43707203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7"/>
    <n v="43707203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8"/>
    <n v="59956185"/>
    <n v="202506"/>
    <x v="0"/>
    <n v="21.536750000000001"/>
    <n v="3"/>
    <n v="0"/>
    <n v="0"/>
    <n v="375"/>
    <n v="3584"/>
    <n v="397"/>
    <n v="1867"/>
    <n v="7"/>
    <n v="1892"/>
    <n v="33"/>
    <n v="339"/>
    <n v="7449"/>
    <n v="208"/>
    <n v="131"/>
    <n v="2264"/>
    <n v="7449"/>
    <n v="9713"/>
    <n v="0.76691032636672496"/>
    <n v="0.23308967363327499"/>
  </r>
  <r>
    <x v="98"/>
    <n v="59956185"/>
    <n v="202506"/>
    <x v="1"/>
    <n v="15.847379999999999"/>
    <n v="1"/>
    <n v="0"/>
    <n v="0"/>
    <n v="13"/>
    <n v="358"/>
    <n v="65"/>
    <n v="79"/>
    <n v="1"/>
    <n v="112"/>
    <n v="8"/>
    <n v="24"/>
    <n v="1110"/>
    <n v="16"/>
    <n v="11"/>
    <n v="144"/>
    <n v="1110"/>
    <n v="1254"/>
    <n v="0.88516746411483249"/>
    <n v="0.11483253588516747"/>
  </r>
  <r>
    <x v="98"/>
    <n v="59956185"/>
    <n v="202506"/>
    <x v="2"/>
    <n v="20.84845"/>
    <n v="22"/>
    <n v="0"/>
    <n v="0"/>
    <n v="2511"/>
    <n v="42015"/>
    <n v="6371"/>
    <n v="14802"/>
    <n v="189"/>
    <n v="17213"/>
    <n v="1189"/>
    <n v="2771"/>
    <n v="96556"/>
    <n v="1618"/>
    <n v="719"/>
    <n v="21173"/>
    <n v="96556"/>
    <n v="117729"/>
    <n v="0.820154762208122"/>
    <n v="0.17984523779187794"/>
  </r>
  <r>
    <x v="98"/>
    <n v="59956185"/>
    <n v="202506"/>
    <x v="3"/>
    <n v="24.627520000000001"/>
    <n v="3"/>
    <n v="0"/>
    <n v="0"/>
    <n v="391"/>
    <n v="540"/>
    <n v="33"/>
    <n v="1602"/>
    <n v="7"/>
    <n v="1202"/>
    <n v="3"/>
    <n v="430"/>
    <n v="1155"/>
    <n v="2"/>
    <n v="14"/>
    <n v="1635"/>
    <n v="1155"/>
    <n v="2790"/>
    <n v="0.41397849462365593"/>
    <n v="0.58602150537634412"/>
  </r>
  <r>
    <x v="98"/>
    <n v="59956185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8"/>
    <n v="59956185"/>
    <n v="202506"/>
    <x v="5"/>
    <n v="16.850339999999999"/>
    <n v="1"/>
    <n v="0"/>
    <n v="0"/>
    <n v="17"/>
    <n v="0"/>
    <n v="3"/>
    <n v="144"/>
    <n v="1"/>
    <n v="102"/>
    <n v="0"/>
    <n v="45"/>
    <n v="3"/>
    <n v="1"/>
    <n v="1"/>
    <n v="147"/>
    <n v="3"/>
    <n v="150"/>
    <n v="0.02"/>
    <n v="0.98"/>
  </r>
  <r>
    <x v="99"/>
    <n v="78199262"/>
    <n v="202506"/>
    <x v="0"/>
    <n v="18.032509999999998"/>
    <n v="4"/>
    <n v="0"/>
    <n v="0"/>
    <n v="14"/>
    <n v="421"/>
    <n v="916"/>
    <n v="1506"/>
    <n v="11"/>
    <n v="2235"/>
    <n v="104"/>
    <n v="83"/>
    <n v="1788"/>
    <n v="284"/>
    <n v="158"/>
    <n v="2422"/>
    <n v="1788"/>
    <n v="4210"/>
    <n v="0.42470308788598576"/>
    <n v="0.57529691211401424"/>
  </r>
  <r>
    <x v="99"/>
    <n v="78199262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9"/>
    <n v="78199262"/>
    <n v="202506"/>
    <x v="2"/>
    <n v="14.275309999999999"/>
    <n v="15"/>
    <n v="0"/>
    <n v="0"/>
    <n v="39"/>
    <n v="272"/>
    <n v="2463"/>
    <n v="1742"/>
    <n v="45"/>
    <n v="3821"/>
    <n v="224"/>
    <n v="160"/>
    <n v="1857"/>
    <n v="1070"/>
    <n v="284"/>
    <n v="4205"/>
    <n v="1857"/>
    <n v="6062"/>
    <n v="0.30633454305509733"/>
    <n v="0.69366545694490267"/>
  </r>
  <r>
    <x v="99"/>
    <n v="78199262"/>
    <n v="202506"/>
    <x v="3"/>
    <n v="17.847270000000002"/>
    <n v="1"/>
    <n v="0"/>
    <n v="0"/>
    <n v="1"/>
    <n v="26"/>
    <n v="453"/>
    <n v="188"/>
    <n v="17"/>
    <n v="542"/>
    <n v="69"/>
    <n v="30"/>
    <n v="276"/>
    <n v="118"/>
    <n v="73"/>
    <n v="641"/>
    <n v="276"/>
    <n v="917"/>
    <n v="0.30098146128680481"/>
    <n v="0.69901853871319519"/>
  </r>
  <r>
    <x v="99"/>
    <n v="78199262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9"/>
    <n v="78199262"/>
    <n v="202506"/>
    <x v="5"/>
    <n v="15.099360000000001"/>
    <n v="1"/>
    <n v="0"/>
    <n v="0"/>
    <n v="0"/>
    <n v="89"/>
    <n v="192"/>
    <n v="44"/>
    <n v="7"/>
    <n v="193"/>
    <n v="32"/>
    <n v="11"/>
    <n v="158"/>
    <n v="35"/>
    <n v="31"/>
    <n v="236"/>
    <n v="158"/>
    <n v="394"/>
    <n v="0.40101522842639592"/>
    <n v="0.59898477157360408"/>
  </r>
  <r>
    <x v="100"/>
    <n v="5551841"/>
    <n v="202506"/>
    <x v="0"/>
    <n v="30.0563"/>
    <n v="1"/>
    <n v="0"/>
    <n v="0"/>
    <n v="5"/>
    <n v="617"/>
    <n v="34"/>
    <n v="37"/>
    <n v="1"/>
    <n v="62"/>
    <n v="6"/>
    <n v="3"/>
    <n v="1045"/>
    <n v="0"/>
    <n v="25"/>
    <n v="71"/>
    <n v="1045"/>
    <n v="1116"/>
    <n v="0.93637992831541217"/>
    <n v="6.3620071684587817E-2"/>
  </r>
  <r>
    <x v="100"/>
    <n v="5551841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0"/>
    <n v="5551841"/>
    <n v="202506"/>
    <x v="2"/>
    <n v="20.8095"/>
    <n v="2"/>
    <n v="0"/>
    <n v="0"/>
    <n v="4"/>
    <n v="785"/>
    <n v="126"/>
    <n v="89"/>
    <n v="4"/>
    <n v="171"/>
    <n v="32"/>
    <n v="12"/>
    <n v="1821"/>
    <n v="5"/>
    <n v="20"/>
    <n v="215"/>
    <n v="1821"/>
    <n v="2036"/>
    <n v="0.89440078585461691"/>
    <n v="0.10559921414538311"/>
  </r>
  <r>
    <x v="100"/>
    <n v="5551841"/>
    <n v="202506"/>
    <x v="3"/>
    <n v="29.210699999999999"/>
    <n v="2"/>
    <n v="0"/>
    <n v="0"/>
    <n v="0"/>
    <n v="639"/>
    <n v="85"/>
    <n v="36"/>
    <n v="2"/>
    <n v="99"/>
    <n v="19"/>
    <n v="3"/>
    <n v="996"/>
    <n v="1"/>
    <n v="25"/>
    <n v="121"/>
    <n v="996"/>
    <n v="1117"/>
    <n v="0.89167412712623095"/>
    <n v="0.10832587287376902"/>
  </r>
  <r>
    <x v="100"/>
    <n v="5551841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0"/>
    <n v="5551841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1"/>
    <n v="50586247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1"/>
    <n v="50586247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1"/>
    <n v="50586247"/>
    <n v="202506"/>
    <x v="2"/>
    <n v="5"/>
    <n v="3"/>
    <n v="0"/>
    <n v="0"/>
    <n v="1"/>
    <n v="4"/>
    <n v="131"/>
    <n v="165"/>
    <n v="8"/>
    <n v="295"/>
    <n v="0"/>
    <n v="1"/>
    <n v="4"/>
    <n v="29"/>
    <n v="22"/>
    <n v="296"/>
    <n v="4"/>
    <n v="300"/>
    <n v="1.3333333333333334E-2"/>
    <n v="0.98666666666666669"/>
  </r>
  <r>
    <x v="101"/>
    <n v="50586247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1"/>
    <n v="50586247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1"/>
    <n v="50586247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2"/>
    <n v="46931655"/>
    <n v="202506"/>
    <x v="0"/>
    <n v="14.418150000000001"/>
    <n v="3"/>
    <n v="1"/>
    <n v="0"/>
    <n v="96"/>
    <n v="27"/>
    <n v="49"/>
    <n v="1124"/>
    <n v="7"/>
    <n v="1145"/>
    <n v="1"/>
    <n v="27"/>
    <n v="52"/>
    <n v="0"/>
    <n v="31"/>
    <n v="1173"/>
    <n v="52"/>
    <n v="1225"/>
    <n v="4.2448979591836737E-2"/>
    <n v="0.95755102040816331"/>
  </r>
  <r>
    <x v="102"/>
    <n v="46931655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2"/>
    <n v="46931655"/>
    <n v="202506"/>
    <x v="2"/>
    <n v="10.183439999999999"/>
    <n v="4"/>
    <n v="1"/>
    <n v="0"/>
    <n v="133"/>
    <n v="160"/>
    <n v="358"/>
    <n v="735"/>
    <n v="18"/>
    <n v="1036"/>
    <n v="26"/>
    <n v="31"/>
    <n v="262"/>
    <n v="28"/>
    <n v="73"/>
    <n v="1093"/>
    <n v="262"/>
    <n v="1355"/>
    <n v="0.19335793357933578"/>
    <n v="0.80664206642066416"/>
  </r>
  <r>
    <x v="102"/>
    <n v="46931655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2"/>
    <n v="46931655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2"/>
    <n v="46931655"/>
    <n v="202506"/>
    <x v="5"/>
    <n v="17.588709999999999"/>
    <n v="1"/>
    <n v="0"/>
    <n v="0"/>
    <n v="10"/>
    <n v="16"/>
    <n v="59"/>
    <n v="65"/>
    <n v="3"/>
    <n v="109"/>
    <n v="5"/>
    <n v="10"/>
    <n v="19"/>
    <n v="13"/>
    <n v="12"/>
    <n v="124"/>
    <n v="19"/>
    <n v="143"/>
    <n v="0.13286713286713286"/>
    <n v="0.86713286713286708"/>
  </r>
  <r>
    <x v="103"/>
    <n v="60732997"/>
    <n v="202506"/>
    <x v="0"/>
    <n v="21.345359999999999"/>
    <n v="18"/>
    <n v="0"/>
    <n v="1"/>
    <n v="383"/>
    <n v="4999"/>
    <n v="4726"/>
    <n v="6562"/>
    <n v="63"/>
    <n v="10084"/>
    <n v="300"/>
    <n v="904"/>
    <n v="37302"/>
    <n v="1697"/>
    <n v="1028"/>
    <n v="11288"/>
    <n v="37302"/>
    <n v="48590"/>
    <n v="0.76768882486108247"/>
    <n v="0.23231117513891747"/>
  </r>
  <r>
    <x v="103"/>
    <n v="60732997"/>
    <n v="202506"/>
    <x v="1"/>
    <n v="15.818199999999999"/>
    <n v="3"/>
    <n v="0"/>
    <n v="0"/>
    <n v="92"/>
    <n v="61"/>
    <n v="1469"/>
    <n v="641"/>
    <n v="19"/>
    <n v="1890"/>
    <n v="127"/>
    <n v="93"/>
    <n v="4142"/>
    <n v="789"/>
    <n v="85"/>
    <n v="2110"/>
    <n v="4142"/>
    <n v="6252"/>
    <n v="0.6625079974408189"/>
    <n v="0.33749200255918105"/>
  </r>
  <r>
    <x v="103"/>
    <n v="60732997"/>
    <n v="202506"/>
    <x v="2"/>
    <n v="15.981310000000001"/>
    <n v="24"/>
    <n v="0"/>
    <n v="1"/>
    <n v="574"/>
    <n v="3368"/>
    <n v="7433"/>
    <n v="4617"/>
    <n v="127"/>
    <n v="10851"/>
    <n v="553"/>
    <n v="646"/>
    <n v="19826"/>
    <n v="4113"/>
    <n v="758"/>
    <n v="12050"/>
    <n v="19826"/>
    <n v="31876"/>
    <n v="0.62197264399548247"/>
    <n v="0.37802735600451748"/>
  </r>
  <r>
    <x v="103"/>
    <n v="60732997"/>
    <n v="202506"/>
    <x v="3"/>
    <n v="16.37189"/>
    <n v="7"/>
    <n v="0"/>
    <n v="1"/>
    <n v="26"/>
    <n v="275"/>
    <n v="1742"/>
    <n v="366"/>
    <n v="28"/>
    <n v="1911"/>
    <n v="135"/>
    <n v="62"/>
    <n v="4858"/>
    <n v="1058"/>
    <n v="261"/>
    <n v="2108"/>
    <n v="4858"/>
    <n v="6966"/>
    <n v="0.69738730979041053"/>
    <n v="0.30261269020958942"/>
  </r>
  <r>
    <x v="103"/>
    <n v="60732997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3"/>
    <n v="60732997"/>
    <n v="202506"/>
    <x v="5"/>
    <n v="22.606580000000001"/>
    <n v="7"/>
    <n v="0"/>
    <n v="0"/>
    <n v="36"/>
    <n v="387"/>
    <n v="414"/>
    <n v="255"/>
    <n v="14"/>
    <n v="568"/>
    <n v="44"/>
    <n v="57"/>
    <n v="1315"/>
    <n v="190"/>
    <n v="125"/>
    <n v="669"/>
    <n v="1315"/>
    <n v="1984"/>
    <n v="0.66280241935483875"/>
    <n v="0.33719758064516131"/>
  </r>
  <r>
    <x v="104"/>
    <n v="83553883"/>
    <n v="202506"/>
    <x v="0"/>
    <n v="19.823730000000001"/>
    <n v="9"/>
    <n v="0"/>
    <n v="0"/>
    <n v="217"/>
    <n v="1271"/>
    <n v="1956"/>
    <n v="4315"/>
    <n v="22"/>
    <n v="5664"/>
    <n v="310"/>
    <n v="297"/>
    <n v="5407"/>
    <n v="590"/>
    <n v="189"/>
    <n v="6271"/>
    <n v="5407"/>
    <n v="11678"/>
    <n v="0.46300736427470457"/>
    <n v="0.53699263572529543"/>
  </r>
  <r>
    <x v="104"/>
    <n v="83553883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4"/>
    <n v="83553883"/>
    <n v="202506"/>
    <x v="2"/>
    <n v="13.973699999999999"/>
    <n v="10"/>
    <n v="0"/>
    <n v="0"/>
    <n v="38"/>
    <n v="80"/>
    <n v="1565"/>
    <n v="1347"/>
    <n v="29"/>
    <n v="2673"/>
    <n v="153"/>
    <n v="86"/>
    <n v="848"/>
    <n v="820"/>
    <n v="116"/>
    <n v="2912"/>
    <n v="848"/>
    <n v="3760"/>
    <n v="0.22553191489361701"/>
    <n v="0.77446808510638299"/>
  </r>
  <r>
    <x v="104"/>
    <n v="83553883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4"/>
    <n v="83553883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4"/>
    <n v="83553883"/>
    <n v="202506"/>
    <x v="5"/>
    <n v="18.179600000000001"/>
    <n v="3"/>
    <n v="0"/>
    <n v="0"/>
    <n v="7"/>
    <n v="47"/>
    <n v="114"/>
    <n v="92"/>
    <n v="3"/>
    <n v="180"/>
    <n v="19"/>
    <n v="7"/>
    <n v="89"/>
    <n v="29"/>
    <n v="13"/>
    <n v="206"/>
    <n v="89"/>
    <n v="295"/>
    <n v="0.30169491525423731"/>
    <n v="0.69830508474576269"/>
  </r>
  <r>
    <x v="105"/>
    <n v="56360266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5"/>
    <n v="56360266"/>
    <n v="202506"/>
    <x v="1"/>
    <n v="13.868729999999999"/>
    <n v="20"/>
    <n v="0"/>
    <n v="1"/>
    <n v="239"/>
    <n v="1298"/>
    <n v="12472"/>
    <n v="6214"/>
    <n v="170"/>
    <n v="16627"/>
    <n v="1199"/>
    <n v="860"/>
    <n v="9035"/>
    <n v="6916"/>
    <n v="750"/>
    <n v="18686"/>
    <n v="9035"/>
    <n v="27721"/>
    <n v="0.32592619313877563"/>
    <n v="0.67407380686122431"/>
  </r>
  <r>
    <x v="105"/>
    <n v="56360266"/>
    <n v="202506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5"/>
    <n v="56360266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5"/>
    <n v="56360266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5"/>
    <n v="56360266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6"/>
    <n v="57236840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6"/>
    <n v="57236840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6"/>
    <n v="57236840"/>
    <n v="202506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6"/>
    <n v="57236840"/>
    <n v="202506"/>
    <x v="3"/>
    <n v="5.0644999999999998"/>
    <n v="2"/>
    <n v="0"/>
    <n v="0"/>
    <n v="19"/>
    <n v="22"/>
    <n v="28"/>
    <n v="300"/>
    <n v="6"/>
    <n v="296"/>
    <n v="0"/>
    <n v="32"/>
    <n v="25"/>
    <n v="0"/>
    <n v="4"/>
    <n v="328"/>
    <n v="25"/>
    <n v="353"/>
    <n v="7.0821529745042494E-2"/>
    <n v="0.92917847025495748"/>
  </r>
  <r>
    <x v="106"/>
    <n v="57236840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6"/>
    <n v="57236840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7"/>
    <n v="49995293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7"/>
    <n v="49995293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7"/>
    <n v="49995293"/>
    <n v="202506"/>
    <x v="2"/>
    <n v="12"/>
    <n v="127"/>
    <n v="2"/>
    <n v="2"/>
    <n v="256"/>
    <n v="41"/>
    <n v="9696"/>
    <n v="5445"/>
    <n v="242"/>
    <n v="12940"/>
    <n v="1248"/>
    <n v="953"/>
    <n v="846"/>
    <n v="4584"/>
    <n v="86"/>
    <n v="15141"/>
    <n v="846"/>
    <n v="15987"/>
    <n v="5.2917995871645709E-2"/>
    <n v="0.9470820041283543"/>
  </r>
  <r>
    <x v="107"/>
    <n v="49995293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7"/>
    <n v="49995293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7"/>
    <n v="49995293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8"/>
    <n v="22245020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8"/>
    <n v="22245020"/>
    <n v="202506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8"/>
    <n v="22245020"/>
    <n v="202506"/>
    <x v="2"/>
    <n v="16.678999999999998"/>
    <n v="6"/>
    <n v="0"/>
    <n v="0"/>
    <n v="17"/>
    <n v="287"/>
    <n v="828"/>
    <n v="474"/>
    <n v="24"/>
    <n v="1182"/>
    <n v="71"/>
    <n v="49"/>
    <n v="1706"/>
    <n v="284"/>
    <n v="93"/>
    <n v="1302"/>
    <n v="1706"/>
    <n v="3008"/>
    <n v="0.56715425531914898"/>
    <n v="0.43284574468085107"/>
  </r>
  <r>
    <x v="108"/>
    <n v="22245020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8"/>
    <n v="22245020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8"/>
    <n v="22245020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9"/>
    <n v="40011095"/>
    <n v="202506"/>
    <x v="0"/>
    <n v="17.27863"/>
    <n v="51"/>
    <n v="0"/>
    <n v="0"/>
    <n v="6165"/>
    <n v="3929"/>
    <n v="8570"/>
    <n v="81099"/>
    <n v="566"/>
    <n v="81952"/>
    <n v="184"/>
    <n v="7533"/>
    <n v="53168"/>
    <n v="226"/>
    <n v="5480"/>
    <n v="89669"/>
    <n v="53168"/>
    <n v="142837"/>
    <n v="0.37222848421627447"/>
    <n v="0.62777151578372548"/>
  </r>
  <r>
    <x v="109"/>
    <n v="40011095"/>
    <n v="202506"/>
    <x v="1"/>
    <n v="14.14949"/>
    <n v="15"/>
    <n v="0"/>
    <n v="0"/>
    <n v="617"/>
    <n v="57"/>
    <n v="4029"/>
    <n v="10894"/>
    <n v="219"/>
    <n v="13704"/>
    <n v="319"/>
    <n v="900"/>
    <n v="4907"/>
    <n v="132"/>
    <n v="1074"/>
    <n v="14923"/>
    <n v="4907"/>
    <n v="19830"/>
    <n v="0.24745335350479072"/>
    <n v="0.7525466464952093"/>
  </r>
  <r>
    <x v="109"/>
    <n v="40011095"/>
    <n v="202506"/>
    <x v="2"/>
    <n v="15.700559999999999"/>
    <n v="63"/>
    <n v="0"/>
    <n v="0"/>
    <n v="5143"/>
    <n v="1339"/>
    <n v="39898"/>
    <n v="78452"/>
    <n v="1746"/>
    <n v="108688"/>
    <n v="2498"/>
    <n v="7164"/>
    <n v="48523"/>
    <n v="2822"/>
    <n v="10752"/>
    <n v="118350"/>
    <n v="48523"/>
    <n v="166873"/>
    <n v="0.29077801681518278"/>
    <n v="0.70922198318481722"/>
  </r>
  <r>
    <x v="109"/>
    <n v="40011095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9"/>
    <n v="40011095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9"/>
    <n v="40011095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0"/>
    <n v="47458153"/>
    <n v="202506"/>
    <x v="0"/>
    <n v="19.273599999999998"/>
    <n v="15"/>
    <n v="1"/>
    <n v="0"/>
    <n v="1294"/>
    <n v="1097"/>
    <n v="1609"/>
    <n v="7500"/>
    <n v="36"/>
    <n v="8156"/>
    <n v="168"/>
    <n v="785"/>
    <n v="10504"/>
    <n v="172"/>
    <n v="614"/>
    <n v="9109"/>
    <n v="10504"/>
    <n v="19613"/>
    <n v="0.53556314689236728"/>
    <n v="0.46443685310763272"/>
  </r>
  <r>
    <x v="110"/>
    <n v="47458153"/>
    <n v="202506"/>
    <x v="1"/>
    <n v="14.71224"/>
    <n v="2"/>
    <n v="0"/>
    <n v="0"/>
    <n v="48"/>
    <n v="6"/>
    <n v="131"/>
    <n v="743"/>
    <n v="9"/>
    <n v="748"/>
    <n v="15"/>
    <n v="111"/>
    <n v="233"/>
    <n v="5"/>
    <n v="28"/>
    <n v="874"/>
    <n v="233"/>
    <n v="1107"/>
    <n v="0.21047877145438121"/>
    <n v="0.78952122854561879"/>
  </r>
  <r>
    <x v="110"/>
    <n v="47458153"/>
    <n v="202506"/>
    <x v="2"/>
    <n v="15.18825"/>
    <n v="54"/>
    <n v="1"/>
    <n v="0"/>
    <n v="809"/>
    <n v="489"/>
    <n v="13991"/>
    <n v="12882"/>
    <n v="276"/>
    <n v="21616"/>
    <n v="2557"/>
    <n v="2700"/>
    <n v="17675"/>
    <n v="4127"/>
    <n v="1148"/>
    <n v="26873"/>
    <n v="17675"/>
    <n v="44548"/>
    <n v="0.39676304211187929"/>
    <n v="0.60323695788812071"/>
  </r>
  <r>
    <x v="110"/>
    <n v="47458153"/>
    <n v="202506"/>
    <x v="3"/>
    <n v="20.666460000000001"/>
    <n v="200"/>
    <n v="6"/>
    <n v="2"/>
    <n v="4151"/>
    <n v="5453"/>
    <n v="74008"/>
    <n v="44833"/>
    <n v="1219"/>
    <n v="95765"/>
    <n v="13520"/>
    <n v="9556"/>
    <n v="139059"/>
    <n v="27542"/>
    <n v="4380"/>
    <n v="118841"/>
    <n v="139059"/>
    <n v="257900"/>
    <n v="0.53919736331911594"/>
    <n v="0.46080263668088406"/>
  </r>
  <r>
    <x v="110"/>
    <n v="47458153"/>
    <n v="202506"/>
    <x v="4"/>
    <n v="19.59656"/>
    <n v="0"/>
    <n v="0"/>
    <n v="0"/>
    <n v="345"/>
    <n v="0"/>
    <n v="5689"/>
    <n v="3526"/>
    <n v="142"/>
    <n v="7635"/>
    <n v="874"/>
    <n v="706"/>
    <n v="5136"/>
    <n v="2257"/>
    <n v="504"/>
    <n v="9215"/>
    <n v="5136"/>
    <n v="14351"/>
    <n v="0.35788446798132534"/>
    <n v="0.64211553201867466"/>
  </r>
  <r>
    <x v="110"/>
    <n v="47458153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1"/>
    <n v="23367634"/>
    <n v="202506"/>
    <x v="0"/>
    <n v="27.326070000000001"/>
    <n v="14"/>
    <n v="0"/>
    <n v="0"/>
    <n v="619"/>
    <n v="4819"/>
    <n v="2407"/>
    <n v="5979"/>
    <n v="29"/>
    <n v="6511"/>
    <n v="394"/>
    <n v="1481"/>
    <n v="56222"/>
    <n v="555"/>
    <n v="587"/>
    <n v="8386"/>
    <n v="56222"/>
    <n v="64608"/>
    <n v="0.8702018325903913"/>
    <n v="0.12979816740960873"/>
  </r>
  <r>
    <x v="111"/>
    <n v="23367634"/>
    <n v="202506"/>
    <x v="1"/>
    <n v="26.78227"/>
    <n v="2"/>
    <n v="0"/>
    <n v="0"/>
    <n v="43"/>
    <n v="981"/>
    <n v="46"/>
    <n v="473"/>
    <n v="4"/>
    <n v="417"/>
    <n v="11"/>
    <n v="91"/>
    <n v="3277"/>
    <n v="0"/>
    <n v="9"/>
    <n v="519"/>
    <n v="3277"/>
    <n v="3796"/>
    <n v="0.86327713382507898"/>
    <n v="0.13672286617492097"/>
  </r>
  <r>
    <x v="111"/>
    <n v="23367634"/>
    <n v="202506"/>
    <x v="2"/>
    <n v="23.105139999999999"/>
    <n v="15"/>
    <n v="0"/>
    <n v="2"/>
    <n v="230"/>
    <n v="2752"/>
    <n v="4067"/>
    <n v="2119"/>
    <n v="35"/>
    <n v="4960"/>
    <n v="776"/>
    <n v="450"/>
    <n v="26166"/>
    <n v="2178"/>
    <n v="264"/>
    <n v="6186"/>
    <n v="26166"/>
    <n v="32352"/>
    <n v="0.80879080118694358"/>
    <n v="0.19120919881305637"/>
  </r>
  <r>
    <x v="111"/>
    <n v="23367634"/>
    <n v="202506"/>
    <x v="3"/>
    <n v="0"/>
    <n v="0"/>
    <n v="0"/>
    <n v="0"/>
    <n v="2"/>
    <n v="0"/>
    <n v="4"/>
    <n v="8"/>
    <n v="2"/>
    <n v="12"/>
    <n v="0"/>
    <n v="0"/>
    <n v="11"/>
    <n v="0"/>
    <n v="3"/>
    <n v="12"/>
    <n v="11"/>
    <n v="23"/>
    <n v="0.47826086956521741"/>
    <n v="0.52173913043478259"/>
  </r>
  <r>
    <x v="111"/>
    <n v="23367634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1"/>
    <n v="23367634"/>
    <n v="202506"/>
    <x v="5"/>
    <n v="23.119499999999999"/>
    <n v="1"/>
    <n v="0"/>
    <n v="0"/>
    <n v="3"/>
    <n v="202"/>
    <n v="91"/>
    <n v="50"/>
    <n v="2"/>
    <n v="103"/>
    <n v="28"/>
    <n v="10"/>
    <n v="528"/>
    <n v="15"/>
    <n v="12"/>
    <n v="141"/>
    <n v="528"/>
    <n v="669"/>
    <n v="0.78923766816143492"/>
    <n v="0.21076233183856502"/>
  </r>
  <r>
    <x v="112"/>
    <n v="3762583"/>
    <n v="20250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2"/>
    <n v="3762583"/>
    <n v="202506"/>
    <x v="1"/>
    <n v="15.43802"/>
    <n v="9"/>
    <n v="0"/>
    <n v="0"/>
    <n v="83"/>
    <n v="471"/>
    <n v="1990"/>
    <n v="3480"/>
    <n v="21"/>
    <n v="4730"/>
    <n v="271"/>
    <n v="469"/>
    <n v="1161"/>
    <n v="596"/>
    <n v="21"/>
    <n v="5470"/>
    <n v="1161"/>
    <n v="6631"/>
    <n v="0.17508671391946917"/>
    <n v="0.82491328608053083"/>
  </r>
  <r>
    <x v="112"/>
    <n v="3762583"/>
    <n v="202506"/>
    <x v="2"/>
    <n v="13.401910000000001"/>
    <n v="2"/>
    <n v="0"/>
    <n v="0"/>
    <n v="2"/>
    <n v="53"/>
    <n v="586"/>
    <n v="148"/>
    <n v="2"/>
    <n v="702"/>
    <n v="22"/>
    <n v="10"/>
    <n v="140"/>
    <n v="386"/>
    <n v="5"/>
    <n v="734"/>
    <n v="140"/>
    <n v="874"/>
    <n v="0.16018306636155608"/>
    <n v="0.8398169336384439"/>
  </r>
  <r>
    <x v="112"/>
    <n v="3762583"/>
    <n v="202506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2"/>
    <n v="3762583"/>
    <n v="202506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2"/>
    <n v="3762583"/>
    <n v="202506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3"/>
    <n v="60375243"/>
    <n v="202506"/>
    <x v="0"/>
    <n v="23.69265"/>
    <n v="14"/>
    <n v="1"/>
    <n v="0"/>
    <n v="1668"/>
    <n v="3798"/>
    <n v="2217"/>
    <n v="13067"/>
    <n v="25"/>
    <n v="13376"/>
    <n v="258"/>
    <n v="1650"/>
    <n v="21457"/>
    <n v="701"/>
    <n v="464"/>
    <n v="15284"/>
    <n v="21457"/>
    <n v="36741"/>
    <n v="0.58400696769276828"/>
    <n v="0.41599303230723172"/>
  </r>
  <r>
    <x v="113"/>
    <n v="60375243"/>
    <n v="202506"/>
    <x v="1"/>
    <n v="13.47987"/>
    <n v="7"/>
    <n v="0"/>
    <n v="0"/>
    <n v="427"/>
    <n v="3202"/>
    <n v="1254"/>
    <n v="4945"/>
    <n v="36"/>
    <n v="5488"/>
    <n v="168"/>
    <n v="543"/>
    <n v="5777"/>
    <n v="332"/>
    <n v="145"/>
    <n v="6199"/>
    <n v="5777"/>
    <n v="11976"/>
    <n v="0.48238142952571811"/>
    <n v="0.51761857047428195"/>
  </r>
  <r>
    <x v="113"/>
    <n v="60375243"/>
    <n v="202506"/>
    <x v="2"/>
    <n v="18.471399999999999"/>
    <n v="30"/>
    <n v="0"/>
    <n v="0"/>
    <n v="2822"/>
    <n v="15951"/>
    <n v="13215"/>
    <n v="16816"/>
    <n v="245"/>
    <n v="25411"/>
    <n v="2430"/>
    <n v="2190"/>
    <n v="35676"/>
    <n v="4154"/>
    <n v="1086"/>
    <n v="30031"/>
    <n v="35676"/>
    <n v="65707"/>
    <n v="0.54295584945287412"/>
    <n v="0.45704415054712588"/>
  </r>
  <r>
    <x v="113"/>
    <n v="60375243"/>
    <n v="202506"/>
    <x v="3"/>
    <n v="20.300059999999998"/>
    <n v="25"/>
    <n v="0"/>
    <n v="0"/>
    <n v="2542"/>
    <n v="1917"/>
    <n v="7942"/>
    <n v="18663"/>
    <n v="105"/>
    <n v="23616"/>
    <n v="569"/>
    <n v="2420"/>
    <n v="62642"/>
    <n v="5391"/>
    <n v="510"/>
    <n v="26605"/>
    <n v="62642"/>
    <n v="89247"/>
    <n v="0.70189474155994036"/>
    <n v="0.29810525844005958"/>
  </r>
  <r>
    <x v="113"/>
    <n v="60375243"/>
    <n v="202506"/>
    <x v="4"/>
    <n v="21.86262"/>
    <n v="12"/>
    <n v="0"/>
    <n v="0"/>
    <n v="443"/>
    <n v="3357"/>
    <n v="4806"/>
    <n v="4018"/>
    <n v="109"/>
    <n v="7444"/>
    <n v="854"/>
    <n v="526"/>
    <n v="16653"/>
    <n v="2311"/>
    <n v="654"/>
    <n v="8824"/>
    <n v="16653"/>
    <n v="25477"/>
    <n v="0.65364838874278763"/>
    <n v="0.34635161125721237"/>
  </r>
  <r>
    <x v="113"/>
    <n v="60375243"/>
    <n v="202506"/>
    <x v="5"/>
    <n v="22.5014"/>
    <n v="2"/>
    <n v="0"/>
    <n v="0"/>
    <n v="14"/>
    <n v="61"/>
    <n v="318"/>
    <n v="171"/>
    <n v="7"/>
    <n v="378"/>
    <n v="79"/>
    <n v="32"/>
    <n v="897"/>
    <n v="154"/>
    <n v="43"/>
    <n v="489"/>
    <n v="897"/>
    <n v="1386"/>
    <n v="0.6471861471861472"/>
    <n v="0.35281385281385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DAEAB8-5C60-4172-AE9F-5A16DAFEE947}" name="Tabela dinâmica1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outline="1" outlineData="1" multipleFieldFilters="0">
  <location ref="A3:D4" firstHeaderRow="0" firstDataRow="1" firstDataCol="1"/>
  <pivotFields count="24">
    <pivotField axis="axisRow" showAll="0">
      <items count="115">
        <item h="1" x="0"/>
        <item h="1" x="1"/>
        <item h="1" x="2"/>
        <item h="1" x="3"/>
        <item h="1" x="4"/>
        <item x="5"/>
        <item h="1" x="6"/>
        <item h="1" x="7"/>
        <item h="1" x="8"/>
        <item h="1" x="113"/>
        <item h="1" x="9"/>
        <item h="1" x="112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8"/>
        <item h="1" x="37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100"/>
        <item h="1" x="97"/>
        <item h="1" x="98"/>
        <item h="1" x="99"/>
        <item h="1" x="101"/>
        <item h="1" x="102"/>
        <item h="1" x="104"/>
        <item h="1" x="103"/>
        <item h="1" x="105"/>
        <item h="1" x="106"/>
        <item h="1" x="107"/>
        <item h="1" x="108"/>
        <item h="1" x="109"/>
        <item h="1" x="110"/>
        <item h="1" x="111"/>
        <item t="default"/>
      </items>
    </pivotField>
    <pivotField showAll="0"/>
    <pivotField showAll="0"/>
    <pivotField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numFmtId="164" showAll="0"/>
    <pivotField numFmtId="164" showAll="0"/>
  </pivotFields>
  <rowFields count="1">
    <field x="0"/>
  </rowFields>
  <rowItems count="1">
    <i>
      <x v="5"/>
    </i>
  </rowItems>
  <colFields count="1">
    <field x="-2"/>
  </colFields>
  <colItems count="3">
    <i>
      <x/>
    </i>
    <i i="1">
      <x v="1"/>
    </i>
    <i i="2">
      <x v="2"/>
    </i>
  </colItems>
  <dataFields count="3">
    <dataField name="Ativas" fld="19" baseField="0" baseItem="0"/>
    <dataField name="Excluídas " fld="20" baseField="0" baseItem="0"/>
    <dataField name="Comercializadas " fld="2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D00ABB-35A2-4589-BCF4-8AA1085919B4}" name="Tabela dinâmica2" cacheId="0" dataOnRows="1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outline="1" outlineData="1" multipleFieldFilters="0">
  <location ref="A3:G6" firstHeaderRow="1" firstDataRow="2" firstDataCol="1"/>
  <pivotFields count="24">
    <pivotField showAll="0">
      <items count="115">
        <item h="1" x="0"/>
        <item h="1" x="1"/>
        <item h="1" x="2"/>
        <item h="1" x="3"/>
        <item h="1" x="4"/>
        <item x="5"/>
        <item h="1" x="6"/>
        <item h="1" x="7"/>
        <item h="1" x="8"/>
        <item h="1" x="113"/>
        <item h="1" x="9"/>
        <item h="1" x="112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8"/>
        <item h="1" x="37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100"/>
        <item h="1" x="97"/>
        <item h="1" x="98"/>
        <item h="1" x="99"/>
        <item h="1" x="101"/>
        <item h="1" x="102"/>
        <item h="1" x="104"/>
        <item h="1" x="103"/>
        <item h="1" x="105"/>
        <item h="1" x="106"/>
        <item h="1" x="107"/>
        <item h="1" x="108"/>
        <item h="1" x="109"/>
        <item h="1" x="110"/>
        <item h="1" x="111"/>
        <item t="default"/>
      </items>
    </pivotField>
    <pivotField showAll="0"/>
    <pivotField showAll="0"/>
    <pivotField axis="axisCol" showAll="0">
      <items count="7">
        <item n="1 Imóveis" x="0"/>
        <item n="2 Veículos Pesados" x="1"/>
        <item n="3 Veículos Leves" x="2"/>
        <item n="4 Motocicletas" x="3"/>
        <item n="5 Outros Bens" x="4"/>
        <item n="6 Serviços" x="5"/>
        <item t="default"/>
      </items>
    </pivotField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</pivotFields>
  <rowFields count="1">
    <field x="-2"/>
  </rowFields>
  <rowItems count="2">
    <i>
      <x/>
    </i>
    <i i="1">
      <x v="1"/>
    </i>
  </rowItems>
  <colFields count="1">
    <field x="3"/>
  </colFields>
  <colItems count="6">
    <i>
      <x/>
    </i>
    <i>
      <x v="1"/>
    </i>
    <i>
      <x v="2"/>
    </i>
    <i>
      <x v="3"/>
    </i>
    <i>
      <x v="4"/>
    </i>
    <i>
      <x v="5"/>
    </i>
  </colItems>
  <dataFields count="2">
    <dataField name="Soma de Quantidade_de_grupos_constituídos_no_mês" fld="6" baseField="0" baseItem="0"/>
    <dataField name="Soma de Quantidade_de_grupos_encerrados_no_mê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8565BC-752E-4856-81B1-A65A99AF90B5}" name="Tabela dinâmica3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4">
  <location ref="A3:G5" firstHeaderRow="1" firstDataRow="2" firstDataCol="1"/>
  <pivotFields count="24">
    <pivotField axis="axisRow" showAll="0">
      <items count="115">
        <item h="1" x="0"/>
        <item h="1" x="1"/>
        <item h="1" x="2"/>
        <item h="1" x="3"/>
        <item h="1" x="4"/>
        <item x="5"/>
        <item h="1" x="6"/>
        <item h="1" x="7"/>
        <item h="1" x="8"/>
        <item h="1" x="113"/>
        <item h="1" x="9"/>
        <item h="1" x="112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8"/>
        <item h="1" x="37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100"/>
        <item h="1" x="97"/>
        <item h="1" x="98"/>
        <item h="1" x="99"/>
        <item h="1" x="101"/>
        <item h="1" x="102"/>
        <item h="1" x="104"/>
        <item h="1" x="103"/>
        <item h="1" x="105"/>
        <item h="1" x="106"/>
        <item h="1" x="107"/>
        <item h="1" x="108"/>
        <item h="1" x="109"/>
        <item h="1" x="110"/>
        <item h="1" x="111"/>
        <item t="default"/>
      </items>
    </pivotField>
    <pivotField showAll="0"/>
    <pivotField showAll="0"/>
    <pivotField axis="axisCol" showAll="0">
      <items count="7">
        <item n="1 Imóveis" x="0"/>
        <item n="2 Veículos Pesados" x="1"/>
        <item n="3 Veículos Leves" x="2"/>
        <item n="4 Motocicletas" x="3"/>
        <item n="5 Outros Bensa" x="4"/>
        <item n="6 Serviços"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numFmtId="164" showAll="0"/>
    <pivotField numFmtId="164" showAll="0"/>
  </pivotFields>
  <rowFields count="1">
    <field x="0"/>
  </rowFields>
  <rowItems count="1">
    <i>
      <x v="5"/>
    </i>
  </rowItems>
  <colFields count="1">
    <field x="3"/>
  </colFields>
  <colItems count="6">
    <i>
      <x/>
    </i>
    <i>
      <x v="1"/>
    </i>
    <i>
      <x v="2"/>
    </i>
    <i>
      <x v="3"/>
    </i>
    <i>
      <x v="4"/>
    </i>
    <i>
      <x v="5"/>
    </i>
  </colItems>
  <dataFields count="1">
    <dataField name="Soma de Ativa" fld="19" baseField="0" baseItem="0"/>
  </dataFields>
  <chartFormats count="7"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3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598945-89E6-40F7-A7E6-93329A48A7A0}" name="Tabela dinâmica4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3">
  <location ref="A3:G5" firstHeaderRow="1" firstDataRow="2" firstDataCol="1"/>
  <pivotFields count="24">
    <pivotField axis="axisRow" showAll="0">
      <items count="115">
        <item h="1" x="0"/>
        <item h="1" x="1"/>
        <item h="1" x="2"/>
        <item h="1" x="3"/>
        <item h="1" x="4"/>
        <item x="5"/>
        <item h="1" x="6"/>
        <item h="1" x="7"/>
        <item h="1" x="8"/>
        <item h="1" x="113"/>
        <item h="1" x="9"/>
        <item h="1" x="112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8"/>
        <item h="1" x="37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100"/>
        <item h="1" x="97"/>
        <item h="1" x="98"/>
        <item h="1" x="99"/>
        <item h="1" x="101"/>
        <item h="1" x="102"/>
        <item h="1" x="104"/>
        <item h="1" x="103"/>
        <item h="1" x="105"/>
        <item h="1" x="106"/>
        <item h="1" x="107"/>
        <item h="1" x="108"/>
        <item h="1" x="109"/>
        <item h="1" x="110"/>
        <item h="1" x="111"/>
        <item t="default"/>
      </items>
    </pivotField>
    <pivotField showAll="0"/>
    <pivotField showAll="0"/>
    <pivotField axis="axisCol" showAll="0">
      <items count="7">
        <item n="1 Imóveis" x="0"/>
        <item n="2 Veículos Leves" x="1"/>
        <item n="3 Veículos Pesados" x="2"/>
        <item n="4 Motocicletas" x="3"/>
        <item n="5 Outros Bens" x="4"/>
        <item n="6 Serviços"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numFmtId="164" showAll="0"/>
    <pivotField numFmtId="164" showAll="0"/>
  </pivotFields>
  <rowFields count="1">
    <field x="0"/>
  </rowFields>
  <rowItems count="1">
    <i>
      <x v="5"/>
    </i>
  </rowItems>
  <colFields count="1">
    <field x="3"/>
  </colFields>
  <colItems count="6">
    <i>
      <x/>
    </i>
    <i>
      <x v="1"/>
    </i>
    <i>
      <x v="2"/>
    </i>
    <i>
      <x v="3"/>
    </i>
    <i>
      <x v="4"/>
    </i>
    <i>
      <x v="5"/>
    </i>
  </colItems>
  <dataFields count="1">
    <dataField name="Soma de Excluídas" fld="20" baseField="0" baseItem="0"/>
  </dataFields>
  <chartFormats count="7"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98D965-1187-4AD4-9733-62CAF8DE4926}" name="Tabela dinâmica5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3">
  <location ref="A3:G5" firstHeaderRow="1" firstDataRow="2" firstDataCol="1"/>
  <pivotFields count="24">
    <pivotField axis="axisRow" showAll="0">
      <items count="115">
        <item h="1" x="0"/>
        <item h="1" x="1"/>
        <item h="1" x="2"/>
        <item h="1" x="3"/>
        <item h="1" x="4"/>
        <item x="5"/>
        <item h="1" x="6"/>
        <item h="1" x="7"/>
        <item h="1" x="8"/>
        <item h="1" x="113"/>
        <item h="1" x="9"/>
        <item h="1" x="112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8"/>
        <item h="1" x="37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100"/>
        <item h="1" x="97"/>
        <item h="1" x="98"/>
        <item h="1" x="99"/>
        <item h="1" x="101"/>
        <item h="1" x="102"/>
        <item h="1" x="104"/>
        <item h="1" x="103"/>
        <item h="1" x="105"/>
        <item h="1" x="106"/>
        <item h="1" x="107"/>
        <item h="1" x="108"/>
        <item h="1" x="109"/>
        <item h="1" x="110"/>
        <item h="1" x="111"/>
        <item t="default"/>
      </items>
    </pivotField>
    <pivotField showAll="0"/>
    <pivotField showAll="0"/>
    <pivotField axis="axisCol" showAll="0">
      <items count="7">
        <item n="1 Imóveis" x="0"/>
        <item n="2 Veículos Pesados" x="1"/>
        <item n="3 Veículos Leves" x="2"/>
        <item n="4 Motocicletas" x="3"/>
        <item n="5 Outros Bens" x="4"/>
        <item n="6 Serviços"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numFmtId="164" showAll="0"/>
    <pivotField numFmtId="164" showAll="0"/>
  </pivotFields>
  <rowFields count="1">
    <field x="0"/>
  </rowFields>
  <rowItems count="1">
    <i>
      <x v="5"/>
    </i>
  </rowItems>
  <colFields count="1">
    <field x="3"/>
  </colFields>
  <colItems count="6">
    <i>
      <x/>
    </i>
    <i>
      <x v="1"/>
    </i>
    <i>
      <x v="2"/>
    </i>
    <i>
      <x v="3"/>
    </i>
    <i>
      <x v="4"/>
    </i>
    <i>
      <x v="5"/>
    </i>
  </colItems>
  <dataFields count="1">
    <dataField name="Soma de Comercializadas" fld="21" baseField="0" baseItem="0"/>
  </dataFields>
  <chartFormats count="7"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DD6450-D5EA-45C0-87AF-FB907AA53E76}" name="Tabela dinâmica6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outline="1" outlineData="1" multipleFieldFilters="0" chartFormat="3">
  <location ref="A3:B10" firstHeaderRow="1" firstDataRow="1" firstDataCol="1"/>
  <pivotFields count="24">
    <pivotField axis="axisRow" showAll="0">
      <items count="115">
        <item h="1" x="0"/>
        <item h="1" x="1"/>
        <item h="1" x="2"/>
        <item h="1" x="3"/>
        <item h="1" x="4"/>
        <item x="5"/>
        <item h="1" x="6"/>
        <item h="1" x="7"/>
        <item h="1" x="8"/>
        <item h="1" x="113"/>
        <item h="1" x="9"/>
        <item h="1" x="112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8"/>
        <item h="1" x="37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100"/>
        <item h="1" x="97"/>
        <item h="1" x="98"/>
        <item h="1" x="99"/>
        <item h="1" x="101"/>
        <item h="1" x="102"/>
        <item h="1" x="104"/>
        <item h="1" x="103"/>
        <item h="1" x="105"/>
        <item h="1" x="106"/>
        <item h="1" x="107"/>
        <item h="1" x="108"/>
        <item h="1" x="109"/>
        <item h="1" x="110"/>
        <item h="1" x="111"/>
        <item t="default"/>
      </items>
    </pivotField>
    <pivotField showAll="0"/>
    <pivotField showAll="0"/>
    <pivotField axis="axisRow" showAll="0">
      <items count="7">
        <item n="1 Imóveis" x="0"/>
        <item n="2 Veículos Pesados" x="1"/>
        <item n="3 Veículos Leves" x="2"/>
        <item n="4 Motocicletas" x="3"/>
        <item n="5 Outros" x="4"/>
        <item n="6 Serviços" x="5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</pivotFields>
  <rowFields count="2">
    <field x="0"/>
    <field x="3"/>
  </rowFields>
  <rowItems count="7">
    <i>
      <x v="5"/>
    </i>
    <i r="1">
      <x/>
    </i>
    <i r="1">
      <x v="1"/>
    </i>
    <i r="1">
      <x v="2"/>
    </i>
    <i r="1">
      <x v="3"/>
    </i>
    <i r="1">
      <x v="4"/>
    </i>
    <i r="1">
      <x v="5"/>
    </i>
  </rowItems>
  <colItems count="1">
    <i/>
  </colItems>
  <dataFields count="1">
    <dataField name="Soma de Quantidade_de_cotas_comercializadas_no_mês" fld="8" baseField="0" baseItem="0"/>
  </dataFields>
  <chartFormats count="13"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>
      <pivotArea type="data" outline="0" fieldPosition="0">
        <references count="3">
          <reference field="4294967294" count="1" selected="0">
            <x v="0"/>
          </reference>
          <reference field="0" count="1" selected="0">
            <x v="68"/>
          </reference>
          <reference field="3" count="1" selected="0">
            <x v="0"/>
          </reference>
        </references>
      </pivotArea>
    </chartFormat>
    <chartFormat chart="2" format="10">
      <pivotArea type="data" outline="0" fieldPosition="0">
        <references count="3">
          <reference field="4294967294" count="1" selected="0">
            <x v="0"/>
          </reference>
          <reference field="0" count="1" selected="0">
            <x v="68"/>
          </reference>
          <reference field="3" count="1" selected="0">
            <x v="1"/>
          </reference>
        </references>
      </pivotArea>
    </chartFormat>
    <chartFormat chart="2" format="11">
      <pivotArea type="data" outline="0" fieldPosition="0">
        <references count="3">
          <reference field="4294967294" count="1" selected="0">
            <x v="0"/>
          </reference>
          <reference field="0" count="1" selected="0">
            <x v="68"/>
          </reference>
          <reference field="3" count="1" selected="0">
            <x v="2"/>
          </reference>
        </references>
      </pivotArea>
    </chartFormat>
    <chartFormat chart="2" format="12">
      <pivotArea type="data" outline="0" fieldPosition="0">
        <references count="3">
          <reference field="4294967294" count="1" selected="0">
            <x v="0"/>
          </reference>
          <reference field="0" count="1" selected="0">
            <x v="68"/>
          </reference>
          <reference field="3" count="1" selected="0">
            <x v="3"/>
          </reference>
        </references>
      </pivotArea>
    </chartFormat>
    <chartFormat chart="2" format="13">
      <pivotArea type="data" outline="0" fieldPosition="0">
        <references count="3">
          <reference field="4294967294" count="1" selected="0">
            <x v="0"/>
          </reference>
          <reference field="0" count="1" selected="0">
            <x v="68"/>
          </reference>
          <reference field="3" count="1" selected="0">
            <x v="4"/>
          </reference>
        </references>
      </pivotArea>
    </chartFormat>
    <chartFormat chart="2" format="14">
      <pivotArea type="data" outline="0" fieldPosition="0">
        <references count="3">
          <reference field="4294967294" count="1" selected="0">
            <x v="0"/>
          </reference>
          <reference field="0" count="1" selected="0">
            <x v="68"/>
          </reference>
          <reference field="3" count="1" selected="0">
            <x v="5"/>
          </reference>
        </references>
      </pivotArea>
    </chartFormat>
    <chartFormat chart="2" format="15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0"/>
          </reference>
        </references>
      </pivotArea>
    </chartFormat>
    <chartFormat chart="2" format="16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1"/>
          </reference>
        </references>
      </pivotArea>
    </chartFormat>
    <chartFormat chart="2" format="17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2"/>
          </reference>
        </references>
      </pivotArea>
    </chartFormat>
    <chartFormat chart="2" format="18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3"/>
          </reference>
        </references>
      </pivotArea>
    </chartFormat>
    <chartFormat chart="2" format="19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4"/>
          </reference>
        </references>
      </pivotArea>
    </chartFormat>
    <chartFormat chart="2" format="20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534A0D-DB9A-4B4E-A563-A2187C8DEEB7}" name="Tabela dinâmica7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outline="1" outlineData="1" multipleFieldFilters="0" chartFormat="3">
  <location ref="A3:B10" firstHeaderRow="1" firstDataRow="1" firstDataCol="1"/>
  <pivotFields count="24">
    <pivotField axis="axisRow" showAll="0">
      <items count="115">
        <item h="1" x="0"/>
        <item h="1" x="1"/>
        <item h="1" x="2"/>
        <item h="1" x="3"/>
        <item h="1" x="4"/>
        <item x="5"/>
        <item h="1" x="6"/>
        <item h="1" x="7"/>
        <item h="1" x="8"/>
        <item h="1" x="113"/>
        <item h="1" x="9"/>
        <item h="1" x="112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8"/>
        <item h="1" x="37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100"/>
        <item h="1" x="97"/>
        <item h="1" x="98"/>
        <item h="1" x="99"/>
        <item h="1" x="101"/>
        <item h="1" x="102"/>
        <item h="1" x="104"/>
        <item h="1" x="103"/>
        <item h="1" x="105"/>
        <item h="1" x="106"/>
        <item h="1" x="107"/>
        <item h="1" x="108"/>
        <item h="1" x="109"/>
        <item h="1" x="110"/>
        <item h="1" x="111"/>
        <item t="default"/>
      </items>
    </pivotField>
    <pivotField showAll="0"/>
    <pivotField showAll="0"/>
    <pivotField axis="axisRow" showAll="0">
      <items count="7">
        <item n="1 Imóveis" x="0"/>
        <item n="2 Veículos Pesados" x="1"/>
        <item n="3 Veículos Leves" x="2"/>
        <item n="4 Motocicletas" x="3"/>
        <item n="5 Outros Bens" x="4"/>
        <item n="6 Serviços"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</pivotFields>
  <rowFields count="2">
    <field x="0"/>
    <field x="3"/>
  </rowFields>
  <rowItems count="7">
    <i>
      <x v="5"/>
    </i>
    <i r="1">
      <x/>
    </i>
    <i r="1">
      <x v="1"/>
    </i>
    <i r="1">
      <x v="2"/>
    </i>
    <i r="1">
      <x v="3"/>
    </i>
    <i r="1">
      <x v="4"/>
    </i>
    <i r="1">
      <x v="5"/>
    </i>
  </rowItems>
  <colItems count="1">
    <i/>
  </colItems>
  <dataFields count="1">
    <dataField name="Soma de Quantidade_de_cotas_ativas_contempladas_no_mês" fld="12" baseField="0" baseItem="0"/>
  </dataFields>
  <chartFormats count="20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>
      <pivotArea type="data" outline="0" fieldPosition="0">
        <references count="3">
          <reference field="4294967294" count="1" selected="0">
            <x v="0"/>
          </reference>
          <reference field="0" count="1" selected="0">
            <x v="68"/>
          </reference>
          <reference field="3" count="1" selected="0">
            <x v="0"/>
          </reference>
        </references>
      </pivotArea>
    </chartFormat>
    <chartFormat chart="1" format="3">
      <pivotArea type="data" outline="0" fieldPosition="0">
        <references count="3">
          <reference field="4294967294" count="1" selected="0">
            <x v="0"/>
          </reference>
          <reference field="0" count="1" selected="0">
            <x v="68"/>
          </reference>
          <reference field="3" count="1" selected="0">
            <x v="1"/>
          </reference>
        </references>
      </pivotArea>
    </chartFormat>
    <chartFormat chart="1" format="4">
      <pivotArea type="data" outline="0" fieldPosition="0">
        <references count="3">
          <reference field="4294967294" count="1" selected="0">
            <x v="0"/>
          </reference>
          <reference field="0" count="1" selected="0">
            <x v="68"/>
          </reference>
          <reference field="3" count="1" selected="0">
            <x v="2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68"/>
          </reference>
          <reference field="3" count="1" selected="0">
            <x v="3"/>
          </reference>
        </references>
      </pivotArea>
    </chartFormat>
    <chartFormat chart="1" format="6">
      <pivotArea type="data" outline="0" fieldPosition="0">
        <references count="3">
          <reference field="4294967294" count="1" selected="0">
            <x v="0"/>
          </reference>
          <reference field="0" count="1" selected="0">
            <x v="68"/>
          </reference>
          <reference field="3" count="1" selected="0">
            <x v="4"/>
          </reference>
        </references>
      </pivotArea>
    </chartFormat>
    <chartFormat chart="1" format="7">
      <pivotArea type="data" outline="0" fieldPosition="0">
        <references count="3">
          <reference field="4294967294" count="1" selected="0">
            <x v="0"/>
          </reference>
          <reference field="0" count="1" selected="0">
            <x v="68"/>
          </reference>
          <reference field="3" count="1" selected="0">
            <x v="5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>
      <pivotArea type="data" outline="0" fieldPosition="0">
        <references count="3">
          <reference field="4294967294" count="1" selected="0">
            <x v="0"/>
          </reference>
          <reference field="0" count="1" selected="0">
            <x v="68"/>
          </reference>
          <reference field="3" count="1" selected="0">
            <x v="0"/>
          </reference>
        </references>
      </pivotArea>
    </chartFormat>
    <chartFormat chart="2" format="10">
      <pivotArea type="data" outline="0" fieldPosition="0">
        <references count="3">
          <reference field="4294967294" count="1" selected="0">
            <x v="0"/>
          </reference>
          <reference field="0" count="1" selected="0">
            <x v="68"/>
          </reference>
          <reference field="3" count="1" selected="0">
            <x v="1"/>
          </reference>
        </references>
      </pivotArea>
    </chartFormat>
    <chartFormat chart="2" format="11">
      <pivotArea type="data" outline="0" fieldPosition="0">
        <references count="3">
          <reference field="4294967294" count="1" selected="0">
            <x v="0"/>
          </reference>
          <reference field="0" count="1" selected="0">
            <x v="68"/>
          </reference>
          <reference field="3" count="1" selected="0">
            <x v="2"/>
          </reference>
        </references>
      </pivotArea>
    </chartFormat>
    <chartFormat chart="2" format="12">
      <pivotArea type="data" outline="0" fieldPosition="0">
        <references count="3">
          <reference field="4294967294" count="1" selected="0">
            <x v="0"/>
          </reference>
          <reference field="0" count="1" selected="0">
            <x v="68"/>
          </reference>
          <reference field="3" count="1" selected="0">
            <x v="3"/>
          </reference>
        </references>
      </pivotArea>
    </chartFormat>
    <chartFormat chart="2" format="13">
      <pivotArea type="data" outline="0" fieldPosition="0">
        <references count="3">
          <reference field="4294967294" count="1" selected="0">
            <x v="0"/>
          </reference>
          <reference field="0" count="1" selected="0">
            <x v="68"/>
          </reference>
          <reference field="3" count="1" selected="0">
            <x v="4"/>
          </reference>
        </references>
      </pivotArea>
    </chartFormat>
    <chartFormat chart="2" format="14">
      <pivotArea type="data" outline="0" fieldPosition="0">
        <references count="3">
          <reference field="4294967294" count="1" selected="0">
            <x v="0"/>
          </reference>
          <reference field="0" count="1" selected="0">
            <x v="68"/>
          </reference>
          <reference field="3" count="1" selected="0">
            <x v="5"/>
          </reference>
        </references>
      </pivotArea>
    </chartFormat>
    <chartFormat chart="2" format="15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0"/>
          </reference>
        </references>
      </pivotArea>
    </chartFormat>
    <chartFormat chart="2" format="16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1"/>
          </reference>
        </references>
      </pivotArea>
    </chartFormat>
    <chartFormat chart="2" format="17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2"/>
          </reference>
        </references>
      </pivotArea>
    </chartFormat>
    <chartFormat chart="2" format="18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3"/>
          </reference>
        </references>
      </pivotArea>
    </chartFormat>
    <chartFormat chart="2" format="19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4"/>
          </reference>
        </references>
      </pivotArea>
    </chartFormat>
    <chartFormat chart="2" format="20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3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171517-60CB-4882-92D0-6111CE7E517B}" name="Tabela dinâmica8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outline="1" outlineData="1" multipleFieldFilters="0" chartFormat="4">
  <location ref="A3:D9" firstHeaderRow="0" firstDataRow="1" firstDataCol="1"/>
  <pivotFields count="24">
    <pivotField showAll="0"/>
    <pivotField showAll="0"/>
    <pivotField showAll="0"/>
    <pivotField axis="axisRow" showAll="0">
      <items count="7">
        <item n="1 Imóveis" x="0"/>
        <item n="2 Veículos Pesados" x="1"/>
        <item n="3 Veículos Leves" x="2"/>
        <item n="4 Motocicletas" x="3"/>
        <item n="5 Outros Bens" x="4"/>
        <item n="6 Serviços"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numFmtId="164" showAll="0"/>
    <pivotField numFmtId="164" showAll="0"/>
  </pivotFields>
  <rowFields count="1">
    <field x="3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-2"/>
  </colFields>
  <colItems count="3">
    <i>
      <x/>
    </i>
    <i i="1">
      <x v="1"/>
    </i>
    <i i="2">
      <x v="2"/>
    </i>
  </colItems>
  <dataFields count="3">
    <dataField name="Ativas" fld="19" baseField="0" baseItem="0"/>
    <dataField name="Excluídas " fld="20" baseField="0" baseItem="0"/>
    <dataField name="Comercializadas " fld="21" baseField="0" baseItem="0"/>
  </dataFields>
  <chartFormats count="9"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_Nome_da_Administradora" xr10:uid="{6DA74D8F-9651-4B6E-8AF5-5D3CAA7ABB55}" sourceName="#Nome_da_Administradora">
  <pivotTables>
    <pivotTable tabId="8" name="Tabela dinâmica3"/>
    <pivotTable tabId="6" name="Tabela dinâmica1"/>
    <pivotTable tabId="10" name="Tabela dinâmica5"/>
    <pivotTable tabId="12" name="Tabela dinâmica7"/>
    <pivotTable tabId="9" name="Tabela dinâmica4"/>
    <pivotTable tabId="7" name="Tabela dinâmica2"/>
    <pivotTable tabId="11" name="Tabela dinâmica6"/>
  </pivotTables>
  <data>
    <tabular pivotCacheId="2085919022">
      <items count="114">
        <i x="0"/>
        <i x="1"/>
        <i x="2"/>
        <i x="3"/>
        <i x="4"/>
        <i x="5" s="1"/>
        <i x="6"/>
        <i x="7"/>
        <i x="8"/>
        <i x="113"/>
        <i x="9"/>
        <i x="112"/>
        <i x="10"/>
        <i x="11"/>
        <i x="12"/>
        <i x="13"/>
        <i x="14"/>
        <i x="15"/>
        <i x="16"/>
        <i x="17"/>
        <i x="18"/>
        <i x="19"/>
        <i x="20"/>
        <i x="21"/>
        <i x="22"/>
        <i x="23"/>
        <i x="24"/>
        <i x="25"/>
        <i x="26"/>
        <i x="27"/>
        <i x="28"/>
        <i x="29"/>
        <i x="30"/>
        <i x="31"/>
        <i x="32"/>
        <i x="33"/>
        <i x="34"/>
        <i x="35"/>
        <i x="36"/>
        <i x="38"/>
        <i x="37"/>
        <i x="39"/>
        <i x="40"/>
        <i x="41"/>
        <i x="42"/>
        <i x="43"/>
        <i x="44"/>
        <i x="45"/>
        <i x="46"/>
        <i x="47"/>
        <i x="48"/>
        <i x="49"/>
        <i x="50"/>
        <i x="51"/>
        <i x="52"/>
        <i x="53"/>
        <i x="54"/>
        <i x="55"/>
        <i x="56"/>
        <i x="57"/>
        <i x="58"/>
        <i x="59"/>
        <i x="60"/>
        <i x="61"/>
        <i x="62"/>
        <i x="63"/>
        <i x="64"/>
        <i x="65"/>
        <i x="66"/>
        <i x="67"/>
        <i x="68"/>
        <i x="69"/>
        <i x="70"/>
        <i x="71"/>
        <i x="72"/>
        <i x="73"/>
        <i x="74"/>
        <i x="75"/>
        <i x="76"/>
        <i x="77"/>
        <i x="78"/>
        <i x="79"/>
        <i x="80"/>
        <i x="81"/>
        <i x="82"/>
        <i x="83"/>
        <i x="84"/>
        <i x="85"/>
        <i x="86"/>
        <i x="87"/>
        <i x="88"/>
        <i x="89"/>
        <i x="90"/>
        <i x="91"/>
        <i x="92"/>
        <i x="93"/>
        <i x="94"/>
        <i x="95"/>
        <i x="96"/>
        <i x="100"/>
        <i x="97"/>
        <i x="98"/>
        <i x="99"/>
        <i x="101"/>
        <i x="102"/>
        <i x="104"/>
        <i x="103"/>
        <i x="105"/>
        <i x="106"/>
        <i x="107"/>
        <i x="108"/>
        <i x="109"/>
        <i x="110"/>
        <i x="11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ódigo_do_segmento" xr10:uid="{48F1ED0D-174C-493A-A8DE-610676B773E2}" sourceName="Código_do_segmento">
  <pivotTables>
    <pivotTable tabId="8" name="Tabela dinâmica3"/>
    <pivotTable tabId="6" name="Tabela dinâmica1"/>
    <pivotTable tabId="10" name="Tabela dinâmica5"/>
    <pivotTable tabId="12" name="Tabela dinâmica7"/>
    <pivotTable tabId="9" name="Tabela dinâmica4"/>
    <pivotTable tabId="7" name="Tabela dinâmica2"/>
    <pivotTable tabId="11" name="Tabela dinâmica6"/>
  </pivotTables>
  <data>
    <tabular pivotCacheId="2085919022">
      <items count="6">
        <i x="0" s="1"/>
        <i x="1" s="1"/>
        <i x="2" s="1"/>
        <i x="3" s="1"/>
        <i x="4" s="1"/>
        <i x="5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ódigo_do_segmento1" xr10:uid="{01D6201F-94BD-4595-B49C-C97D2BAD6B04}" sourceName="Código_do_segmento">
  <pivotTables>
    <pivotTable tabId="13" name="Tabela dinâmica8"/>
  </pivotTables>
  <data>
    <tabular pivotCacheId="2085919022">
      <items count="6">
        <i x="0" s="1"/>
        <i x="1" s="1"/>
        <i x="2" s="1"/>
        <i x="3" s="1"/>
        <i x="4" s="1"/>
        <i x="5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#Nome_da_Administradora" xr10:uid="{85B8F081-9269-4B11-914F-32EA9B787D48}" cache="SegmentaçãodeDados__Nome_da_Administradora" caption="#Nome_da_Administradora" startItem="3" style="Estilo de Segmentação de Dados 1" rowHeight="241300"/>
  <slicer name="Código_do_segmento" xr10:uid="{F9D7D106-524D-435B-A7A9-BC5E4ED9C14A}" cache="SegmentaçãodeDados_Código_do_segmento" caption="Código_do_segmento" style="Estilo de Segmentação de Dados 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ódigo_do_segmento 1" xr10:uid="{EB2D8BE3-010C-4673-884F-98215A8BFD2A}" cache="SegmentaçãodeDados_Código_do_segmento1" caption="Código_do_segmento" columnCount="2" rowHeight="241300"/>
</slicer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07204-5A8A-4465-91F1-C1AF7FEC0295}">
  <sheetPr codeName="Planilha1"/>
  <dimension ref="A3:M109"/>
  <sheetViews>
    <sheetView workbookViewId="0">
      <selection activeCell="B14" sqref="B14"/>
    </sheetView>
  </sheetViews>
  <sheetFormatPr defaultRowHeight="15" x14ac:dyDescent="0.25"/>
  <cols>
    <col min="1" max="1" width="23.140625" bestFit="1" customWidth="1"/>
    <col min="2" max="2" width="7" bestFit="1" customWidth="1"/>
    <col min="3" max="3" width="9.5703125" bestFit="1" customWidth="1"/>
    <col min="4" max="4" width="15.85546875" bestFit="1" customWidth="1"/>
    <col min="12" max="12" width="9.5703125" style="8" customWidth="1"/>
    <col min="13" max="13" width="9.42578125" customWidth="1"/>
  </cols>
  <sheetData>
    <row r="3" spans="1:13" x14ac:dyDescent="0.25">
      <c r="A3" s="1" t="s">
        <v>133</v>
      </c>
      <c r="B3" t="s">
        <v>152</v>
      </c>
      <c r="C3" t="s">
        <v>153</v>
      </c>
      <c r="D3" t="s">
        <v>154</v>
      </c>
    </row>
    <row r="4" spans="1:13" x14ac:dyDescent="0.25">
      <c r="A4" s="2" t="s">
        <v>24</v>
      </c>
      <c r="B4">
        <v>443844</v>
      </c>
      <c r="C4">
        <v>106459</v>
      </c>
      <c r="D4">
        <v>550303</v>
      </c>
    </row>
    <row r="9" spans="1:13" x14ac:dyDescent="0.25">
      <c r="M9" s="7"/>
    </row>
    <row r="10" spans="1:13" x14ac:dyDescent="0.25">
      <c r="M10" s="7"/>
    </row>
    <row r="11" spans="1:13" x14ac:dyDescent="0.25">
      <c r="M11" s="7"/>
    </row>
    <row r="12" spans="1:13" x14ac:dyDescent="0.25">
      <c r="M12" s="7"/>
    </row>
    <row r="13" spans="1:13" x14ac:dyDescent="0.25">
      <c r="M13" s="7"/>
    </row>
    <row r="14" spans="1:13" x14ac:dyDescent="0.25">
      <c r="M14" s="7"/>
    </row>
    <row r="15" spans="1:13" x14ac:dyDescent="0.25">
      <c r="M15" s="7"/>
    </row>
    <row r="16" spans="1:13" x14ac:dyDescent="0.25">
      <c r="M16" s="7"/>
    </row>
    <row r="17" spans="13:13" x14ac:dyDescent="0.25">
      <c r="M17" s="7"/>
    </row>
    <row r="18" spans="13:13" x14ac:dyDescent="0.25">
      <c r="M18" s="7"/>
    </row>
    <row r="19" spans="13:13" x14ac:dyDescent="0.25">
      <c r="M19" s="7"/>
    </row>
    <row r="20" spans="13:13" x14ac:dyDescent="0.25">
      <c r="M20" s="7"/>
    </row>
    <row r="21" spans="13:13" x14ac:dyDescent="0.25">
      <c r="M21" s="7"/>
    </row>
    <row r="22" spans="13:13" x14ac:dyDescent="0.25">
      <c r="M22" s="7"/>
    </row>
    <row r="23" spans="13:13" x14ac:dyDescent="0.25">
      <c r="M23" s="7"/>
    </row>
    <row r="24" spans="13:13" x14ac:dyDescent="0.25">
      <c r="M24" s="7"/>
    </row>
    <row r="25" spans="13:13" x14ac:dyDescent="0.25">
      <c r="M25" s="7"/>
    </row>
    <row r="26" spans="13:13" x14ac:dyDescent="0.25">
      <c r="M26" s="7"/>
    </row>
    <row r="27" spans="13:13" x14ac:dyDescent="0.25">
      <c r="M27" s="7"/>
    </row>
    <row r="28" spans="13:13" x14ac:dyDescent="0.25">
      <c r="M28" s="7"/>
    </row>
    <row r="29" spans="13:13" x14ac:dyDescent="0.25">
      <c r="M29" s="7"/>
    </row>
    <row r="30" spans="13:13" x14ac:dyDescent="0.25">
      <c r="M30" s="7"/>
    </row>
    <row r="31" spans="13:13" x14ac:dyDescent="0.25">
      <c r="M31" s="7"/>
    </row>
    <row r="32" spans="13:13" x14ac:dyDescent="0.25">
      <c r="M32" s="7"/>
    </row>
    <row r="33" spans="13:13" x14ac:dyDescent="0.25">
      <c r="M33" s="7"/>
    </row>
    <row r="34" spans="13:13" x14ac:dyDescent="0.25">
      <c r="M34" s="7"/>
    </row>
    <row r="35" spans="13:13" x14ac:dyDescent="0.25">
      <c r="M35" s="7"/>
    </row>
    <row r="36" spans="13:13" x14ac:dyDescent="0.25">
      <c r="M36" s="7"/>
    </row>
    <row r="37" spans="13:13" x14ac:dyDescent="0.25">
      <c r="M37" s="7"/>
    </row>
    <row r="38" spans="13:13" x14ac:dyDescent="0.25">
      <c r="M38" s="7"/>
    </row>
    <row r="39" spans="13:13" x14ac:dyDescent="0.25">
      <c r="M39" s="7"/>
    </row>
    <row r="40" spans="13:13" x14ac:dyDescent="0.25">
      <c r="M40" s="7"/>
    </row>
    <row r="41" spans="13:13" x14ac:dyDescent="0.25">
      <c r="M41" s="7"/>
    </row>
    <row r="42" spans="13:13" x14ac:dyDescent="0.25">
      <c r="M42" s="7"/>
    </row>
    <row r="43" spans="13:13" x14ac:dyDescent="0.25">
      <c r="M43" s="7"/>
    </row>
    <row r="44" spans="13:13" x14ac:dyDescent="0.25">
      <c r="M44" s="7"/>
    </row>
    <row r="45" spans="13:13" x14ac:dyDescent="0.25">
      <c r="M45" s="7"/>
    </row>
    <row r="46" spans="13:13" x14ac:dyDescent="0.25">
      <c r="M46" s="7"/>
    </row>
    <row r="47" spans="13:13" x14ac:dyDescent="0.25">
      <c r="M47" s="7"/>
    </row>
    <row r="48" spans="13:13" x14ac:dyDescent="0.25">
      <c r="M48" s="7"/>
    </row>
    <row r="49" spans="13:13" x14ac:dyDescent="0.25">
      <c r="M49" s="7"/>
    </row>
    <row r="50" spans="13:13" x14ac:dyDescent="0.25">
      <c r="M50" s="7"/>
    </row>
    <row r="51" spans="13:13" x14ac:dyDescent="0.25">
      <c r="M51" s="7"/>
    </row>
    <row r="52" spans="13:13" x14ac:dyDescent="0.25">
      <c r="M52" s="7"/>
    </row>
    <row r="53" spans="13:13" x14ac:dyDescent="0.25">
      <c r="M53" s="7"/>
    </row>
    <row r="54" spans="13:13" x14ac:dyDescent="0.25">
      <c r="M54" s="7"/>
    </row>
    <row r="55" spans="13:13" x14ac:dyDescent="0.25">
      <c r="M55" s="7"/>
    </row>
    <row r="56" spans="13:13" x14ac:dyDescent="0.25">
      <c r="M56" s="7"/>
    </row>
    <row r="57" spans="13:13" x14ac:dyDescent="0.25">
      <c r="M57" s="7"/>
    </row>
    <row r="58" spans="13:13" x14ac:dyDescent="0.25">
      <c r="M58" s="7"/>
    </row>
    <row r="59" spans="13:13" x14ac:dyDescent="0.25">
      <c r="M59" s="7"/>
    </row>
    <row r="60" spans="13:13" x14ac:dyDescent="0.25">
      <c r="M60" s="7"/>
    </row>
    <row r="61" spans="13:13" x14ac:dyDescent="0.25">
      <c r="M61" s="7"/>
    </row>
    <row r="62" spans="13:13" x14ac:dyDescent="0.25">
      <c r="M62" s="7"/>
    </row>
    <row r="63" spans="13:13" x14ac:dyDescent="0.25">
      <c r="M63" s="7"/>
    </row>
    <row r="64" spans="13:13" x14ac:dyDescent="0.25">
      <c r="M64" s="7"/>
    </row>
    <row r="65" spans="13:13" x14ac:dyDescent="0.25">
      <c r="M65" s="7"/>
    </row>
    <row r="66" spans="13:13" x14ac:dyDescent="0.25">
      <c r="M66" s="7"/>
    </row>
    <row r="67" spans="13:13" x14ac:dyDescent="0.25">
      <c r="M67" s="7"/>
    </row>
    <row r="68" spans="13:13" x14ac:dyDescent="0.25">
      <c r="M68" s="7"/>
    </row>
    <row r="69" spans="13:13" x14ac:dyDescent="0.25">
      <c r="M69" s="7"/>
    </row>
    <row r="70" spans="13:13" x14ac:dyDescent="0.25">
      <c r="M70" s="7"/>
    </row>
    <row r="71" spans="13:13" x14ac:dyDescent="0.25">
      <c r="M71" s="7"/>
    </row>
    <row r="72" spans="13:13" x14ac:dyDescent="0.25">
      <c r="M72" s="7"/>
    </row>
    <row r="73" spans="13:13" x14ac:dyDescent="0.25">
      <c r="M73" s="7"/>
    </row>
    <row r="74" spans="13:13" x14ac:dyDescent="0.25">
      <c r="M74" s="7"/>
    </row>
    <row r="75" spans="13:13" x14ac:dyDescent="0.25">
      <c r="M75" s="7"/>
    </row>
    <row r="76" spans="13:13" x14ac:dyDescent="0.25">
      <c r="M76" s="7"/>
    </row>
    <row r="77" spans="13:13" x14ac:dyDescent="0.25">
      <c r="M77" s="7"/>
    </row>
    <row r="78" spans="13:13" x14ac:dyDescent="0.25">
      <c r="M78" s="7"/>
    </row>
    <row r="79" spans="13:13" x14ac:dyDescent="0.25">
      <c r="M79" s="7"/>
    </row>
    <row r="80" spans="13:13" x14ac:dyDescent="0.25">
      <c r="M80" s="7"/>
    </row>
    <row r="81" spans="13:13" x14ac:dyDescent="0.25">
      <c r="M81" s="7"/>
    </row>
    <row r="82" spans="13:13" x14ac:dyDescent="0.25">
      <c r="M82" s="7"/>
    </row>
    <row r="83" spans="13:13" x14ac:dyDescent="0.25">
      <c r="M83" s="7"/>
    </row>
    <row r="84" spans="13:13" x14ac:dyDescent="0.25">
      <c r="M84" s="7"/>
    </row>
    <row r="85" spans="13:13" x14ac:dyDescent="0.25">
      <c r="M85" s="7"/>
    </row>
    <row r="86" spans="13:13" x14ac:dyDescent="0.25">
      <c r="M86" s="7"/>
    </row>
    <row r="87" spans="13:13" x14ac:dyDescent="0.25">
      <c r="M87" s="7"/>
    </row>
    <row r="88" spans="13:13" x14ac:dyDescent="0.25">
      <c r="M88" s="7"/>
    </row>
    <row r="89" spans="13:13" x14ac:dyDescent="0.25">
      <c r="M89" s="7"/>
    </row>
    <row r="90" spans="13:13" x14ac:dyDescent="0.25">
      <c r="M90" s="7"/>
    </row>
    <row r="91" spans="13:13" x14ac:dyDescent="0.25">
      <c r="M91" s="7"/>
    </row>
    <row r="92" spans="13:13" x14ac:dyDescent="0.25">
      <c r="M92" s="7"/>
    </row>
    <row r="93" spans="13:13" x14ac:dyDescent="0.25">
      <c r="M93" s="7"/>
    </row>
    <row r="94" spans="13:13" x14ac:dyDescent="0.25">
      <c r="M94" s="7"/>
    </row>
    <row r="95" spans="13:13" x14ac:dyDescent="0.25">
      <c r="M95" s="7"/>
    </row>
    <row r="96" spans="13:13" x14ac:dyDescent="0.25">
      <c r="M96" s="7"/>
    </row>
    <row r="97" spans="13:13" x14ac:dyDescent="0.25">
      <c r="M97" s="7"/>
    </row>
    <row r="98" spans="13:13" x14ac:dyDescent="0.25">
      <c r="M98" s="7"/>
    </row>
    <row r="99" spans="13:13" x14ac:dyDescent="0.25">
      <c r="M99" s="7"/>
    </row>
    <row r="100" spans="13:13" x14ac:dyDescent="0.25">
      <c r="M100" s="7"/>
    </row>
    <row r="101" spans="13:13" x14ac:dyDescent="0.25">
      <c r="M101" s="7"/>
    </row>
    <row r="102" spans="13:13" x14ac:dyDescent="0.25">
      <c r="M102" s="7"/>
    </row>
    <row r="103" spans="13:13" x14ac:dyDescent="0.25">
      <c r="M103" s="7"/>
    </row>
    <row r="104" spans="13:13" x14ac:dyDescent="0.25">
      <c r="M104" s="7"/>
    </row>
    <row r="105" spans="13:13" x14ac:dyDescent="0.25">
      <c r="M105" s="7"/>
    </row>
    <row r="106" spans="13:13" x14ac:dyDescent="0.25">
      <c r="M106" s="7"/>
    </row>
    <row r="107" spans="13:13" x14ac:dyDescent="0.25">
      <c r="M107" s="7"/>
    </row>
    <row r="108" spans="13:13" x14ac:dyDescent="0.25">
      <c r="M108" s="7"/>
    </row>
    <row r="109" spans="13:13" x14ac:dyDescent="0.25">
      <c r="M109" s="7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3B62-FB0D-47C7-9BD0-1669B0FA3A8C}">
  <sheetPr codeName="Planilha10"/>
  <dimension ref="A1"/>
  <sheetViews>
    <sheetView tabSelected="1" workbookViewId="0"/>
  </sheetViews>
  <sheetFormatPr defaultRowHeight="14.25" customHeight="1" x14ac:dyDescent="0.25"/>
  <cols>
    <col min="1" max="16384" width="9.140625" style="4"/>
  </cols>
  <sheetData/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20C7F-A79E-49B7-8D5E-D66933C5AA8E}">
  <sheetPr codeName="Planilha11"/>
  <dimension ref="A1"/>
  <sheetViews>
    <sheetView workbookViewId="0">
      <selection activeCell="H4" sqref="H4"/>
    </sheetView>
  </sheetViews>
  <sheetFormatPr defaultRowHeight="15" x14ac:dyDescent="0.25"/>
  <cols>
    <col min="1" max="16384" width="9.140625" style="4"/>
  </cols>
  <sheetData/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A0196-0C7F-49FE-8484-3EFC988D9DCC}">
  <sheetPr codeName="Planilha2"/>
  <dimension ref="A3:G6"/>
  <sheetViews>
    <sheetView workbookViewId="0">
      <selection activeCell="B14" sqref="B14"/>
    </sheetView>
  </sheetViews>
  <sheetFormatPr defaultRowHeight="15" x14ac:dyDescent="0.25"/>
  <cols>
    <col min="1" max="1" width="50.85546875" bestFit="1" customWidth="1"/>
    <col min="2" max="2" width="19.5703125" bestFit="1" customWidth="1"/>
    <col min="3" max="3" width="18" bestFit="1" customWidth="1"/>
    <col min="4" max="4" width="15.5703125" bestFit="1" customWidth="1"/>
    <col min="5" max="5" width="14" bestFit="1" customWidth="1"/>
    <col min="6" max="6" width="13.28515625" bestFit="1" customWidth="1"/>
    <col min="7" max="7" width="9.7109375" bestFit="1" customWidth="1"/>
    <col min="8" max="8" width="10.7109375" bestFit="1" customWidth="1"/>
    <col min="9" max="12" width="51" bestFit="1" customWidth="1"/>
    <col min="13" max="13" width="56" bestFit="1" customWidth="1"/>
    <col min="14" max="14" width="55" bestFit="1" customWidth="1"/>
  </cols>
  <sheetData>
    <row r="3" spans="1:7" x14ac:dyDescent="0.25">
      <c r="B3" s="1" t="s">
        <v>134</v>
      </c>
    </row>
    <row r="4" spans="1:7" x14ac:dyDescent="0.25">
      <c r="A4" s="1" t="s">
        <v>151</v>
      </c>
      <c r="B4" t="s">
        <v>137</v>
      </c>
      <c r="C4" t="s">
        <v>155</v>
      </c>
      <c r="D4" t="s">
        <v>156</v>
      </c>
      <c r="E4" t="s">
        <v>138</v>
      </c>
      <c r="F4" t="s">
        <v>139</v>
      </c>
      <c r="G4" t="s">
        <v>140</v>
      </c>
    </row>
    <row r="5" spans="1:7" x14ac:dyDescent="0.25">
      <c r="A5" s="2" t="s">
        <v>149</v>
      </c>
      <c r="B5">
        <v>3</v>
      </c>
      <c r="C5">
        <v>4</v>
      </c>
      <c r="D5">
        <v>9</v>
      </c>
      <c r="E5">
        <v>0</v>
      </c>
      <c r="F5">
        <v>0</v>
      </c>
      <c r="G5">
        <v>4</v>
      </c>
    </row>
    <row r="6" spans="1:7" x14ac:dyDescent="0.25">
      <c r="A6" s="2" t="s">
        <v>150</v>
      </c>
      <c r="B6">
        <v>0</v>
      </c>
      <c r="C6">
        <v>1</v>
      </c>
      <c r="D6">
        <v>2</v>
      </c>
      <c r="E6">
        <v>0</v>
      </c>
      <c r="F6">
        <v>0</v>
      </c>
      <c r="G6">
        <v>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6327C-FB76-41C5-9A81-7323D73B2134}">
  <sheetPr codeName="Planilha3"/>
  <dimension ref="A3:G5"/>
  <sheetViews>
    <sheetView workbookViewId="0">
      <selection activeCell="B14" sqref="B14"/>
    </sheetView>
  </sheetViews>
  <sheetFormatPr defaultRowHeight="15" x14ac:dyDescent="0.25"/>
  <cols>
    <col min="1" max="1" width="23.140625" bestFit="1" customWidth="1"/>
    <col min="2" max="2" width="19.5703125" bestFit="1" customWidth="1"/>
    <col min="3" max="3" width="18" bestFit="1" customWidth="1"/>
    <col min="4" max="4" width="15.5703125" bestFit="1" customWidth="1"/>
    <col min="5" max="5" width="14" bestFit="1" customWidth="1"/>
    <col min="6" max="6" width="14.28515625" bestFit="1" customWidth="1"/>
    <col min="7" max="7" width="9.7109375" bestFit="1" customWidth="1"/>
    <col min="8" max="8" width="10.7109375" bestFit="1" customWidth="1"/>
  </cols>
  <sheetData>
    <row r="3" spans="1:7" x14ac:dyDescent="0.25">
      <c r="A3" s="1" t="s">
        <v>146</v>
      </c>
      <c r="B3" s="1" t="s">
        <v>134</v>
      </c>
    </row>
    <row r="4" spans="1:7" x14ac:dyDescent="0.25">
      <c r="A4" s="1" t="s">
        <v>133</v>
      </c>
      <c r="B4" t="s">
        <v>137</v>
      </c>
      <c r="C4" t="s">
        <v>155</v>
      </c>
      <c r="D4" t="s">
        <v>156</v>
      </c>
      <c r="E4" t="s">
        <v>138</v>
      </c>
      <c r="F4" t="s">
        <v>157</v>
      </c>
      <c r="G4" t="s">
        <v>140</v>
      </c>
    </row>
    <row r="5" spans="1:7" x14ac:dyDescent="0.25">
      <c r="A5" s="2" t="s">
        <v>24</v>
      </c>
      <c r="B5">
        <v>72074</v>
      </c>
      <c r="C5">
        <v>91935</v>
      </c>
      <c r="D5">
        <v>224708</v>
      </c>
      <c r="E5">
        <v>0</v>
      </c>
      <c r="F5">
        <v>1322</v>
      </c>
      <c r="G5">
        <v>53805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7027D-4E7A-4F99-9547-2F746B1F4516}">
  <sheetPr codeName="Planilha4"/>
  <dimension ref="A3:G5"/>
  <sheetViews>
    <sheetView workbookViewId="0">
      <selection activeCell="B14" sqref="B14"/>
    </sheetView>
  </sheetViews>
  <sheetFormatPr defaultRowHeight="15" x14ac:dyDescent="0.25"/>
  <cols>
    <col min="1" max="1" width="23.140625" bestFit="1" customWidth="1"/>
    <col min="2" max="2" width="19.5703125" bestFit="1" customWidth="1"/>
    <col min="3" max="3" width="15.5703125" bestFit="1" customWidth="1"/>
    <col min="4" max="4" width="18" bestFit="1" customWidth="1"/>
    <col min="5" max="5" width="14" bestFit="1" customWidth="1"/>
    <col min="6" max="6" width="13.28515625" bestFit="1" customWidth="1"/>
    <col min="7" max="7" width="9.7109375" bestFit="1" customWidth="1"/>
    <col min="8" max="8" width="10.7109375" bestFit="1" customWidth="1"/>
  </cols>
  <sheetData>
    <row r="3" spans="1:7" x14ac:dyDescent="0.25">
      <c r="A3" s="1" t="s">
        <v>147</v>
      </c>
      <c r="B3" s="1" t="s">
        <v>134</v>
      </c>
    </row>
    <row r="4" spans="1:7" x14ac:dyDescent="0.25">
      <c r="A4" s="1" t="s">
        <v>133</v>
      </c>
      <c r="B4" t="s">
        <v>137</v>
      </c>
      <c r="C4" t="s">
        <v>158</v>
      </c>
      <c r="D4" t="s">
        <v>159</v>
      </c>
      <c r="E4" t="s">
        <v>138</v>
      </c>
      <c r="F4" t="s">
        <v>139</v>
      </c>
      <c r="G4" t="s">
        <v>140</v>
      </c>
    </row>
    <row r="5" spans="1:7" x14ac:dyDescent="0.25">
      <c r="A5" s="2" t="s">
        <v>24</v>
      </c>
      <c r="B5">
        <v>28753</v>
      </c>
      <c r="C5">
        <v>20979</v>
      </c>
      <c r="D5">
        <v>47371</v>
      </c>
      <c r="E5">
        <v>0</v>
      </c>
      <c r="F5">
        <v>373</v>
      </c>
      <c r="G5">
        <v>8983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7A68-46E1-410E-9C58-866B989F9DC8}">
  <sheetPr codeName="Planilha5"/>
  <dimension ref="A3:G5"/>
  <sheetViews>
    <sheetView workbookViewId="0">
      <selection activeCell="B14" sqref="B14"/>
    </sheetView>
  </sheetViews>
  <sheetFormatPr defaultRowHeight="15" x14ac:dyDescent="0.25"/>
  <cols>
    <col min="1" max="1" width="23.7109375" bestFit="1" customWidth="1"/>
    <col min="2" max="2" width="19.5703125" bestFit="1" customWidth="1"/>
    <col min="3" max="3" width="18" bestFit="1" customWidth="1"/>
    <col min="4" max="4" width="15.5703125" bestFit="1" customWidth="1"/>
    <col min="5" max="5" width="14" bestFit="1" customWidth="1"/>
    <col min="6" max="6" width="13.28515625" bestFit="1" customWidth="1"/>
    <col min="7" max="7" width="9.7109375" bestFit="1" customWidth="1"/>
    <col min="8" max="8" width="10.7109375" bestFit="1" customWidth="1"/>
  </cols>
  <sheetData>
    <row r="3" spans="1:7" x14ac:dyDescent="0.25">
      <c r="A3" s="1" t="s">
        <v>148</v>
      </c>
      <c r="B3" s="1" t="s">
        <v>134</v>
      </c>
    </row>
    <row r="4" spans="1:7" x14ac:dyDescent="0.25">
      <c r="A4" s="1" t="s">
        <v>133</v>
      </c>
      <c r="B4" t="s">
        <v>137</v>
      </c>
      <c r="C4" t="s">
        <v>155</v>
      </c>
      <c r="D4" t="s">
        <v>156</v>
      </c>
      <c r="E4" t="s">
        <v>138</v>
      </c>
      <c r="F4" t="s">
        <v>139</v>
      </c>
      <c r="G4" t="s">
        <v>140</v>
      </c>
    </row>
    <row r="5" spans="1:7" x14ac:dyDescent="0.25">
      <c r="A5" s="2" t="s">
        <v>24</v>
      </c>
      <c r="B5">
        <v>100827</v>
      </c>
      <c r="C5">
        <v>112914</v>
      </c>
      <c r="D5">
        <v>272079</v>
      </c>
      <c r="E5">
        <v>0</v>
      </c>
      <c r="F5">
        <v>1695</v>
      </c>
      <c r="G5">
        <v>62788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83D17-A170-469E-9F13-10B8747D8B0F}">
  <sheetPr codeName="Planilha6"/>
  <dimension ref="A3:B10"/>
  <sheetViews>
    <sheetView workbookViewId="0">
      <selection activeCell="B14" sqref="B14"/>
    </sheetView>
  </sheetViews>
  <sheetFormatPr defaultRowHeight="15" x14ac:dyDescent="0.25"/>
  <cols>
    <col min="1" max="1" width="25.140625" bestFit="1" customWidth="1"/>
    <col min="2" max="2" width="52.7109375" bestFit="1" customWidth="1"/>
  </cols>
  <sheetData>
    <row r="3" spans="1:2" x14ac:dyDescent="0.25">
      <c r="A3" s="1" t="s">
        <v>133</v>
      </c>
      <c r="B3" t="s">
        <v>135</v>
      </c>
    </row>
    <row r="4" spans="1:2" x14ac:dyDescent="0.25">
      <c r="A4" s="2" t="s">
        <v>24</v>
      </c>
      <c r="B4">
        <v>12769</v>
      </c>
    </row>
    <row r="5" spans="1:2" x14ac:dyDescent="0.25">
      <c r="A5" s="6" t="s">
        <v>137</v>
      </c>
      <c r="B5">
        <v>1829</v>
      </c>
    </row>
    <row r="6" spans="1:2" x14ac:dyDescent="0.25">
      <c r="A6" s="6" t="s">
        <v>155</v>
      </c>
      <c r="B6">
        <v>2077</v>
      </c>
    </row>
    <row r="7" spans="1:2" x14ac:dyDescent="0.25">
      <c r="A7" s="6" t="s">
        <v>156</v>
      </c>
      <c r="B7">
        <v>7041</v>
      </c>
    </row>
    <row r="8" spans="1:2" x14ac:dyDescent="0.25">
      <c r="A8" s="6" t="s">
        <v>138</v>
      </c>
      <c r="B8">
        <v>0</v>
      </c>
    </row>
    <row r="9" spans="1:2" x14ac:dyDescent="0.25">
      <c r="A9" s="6" t="s">
        <v>160</v>
      </c>
      <c r="B9">
        <v>11</v>
      </c>
    </row>
    <row r="10" spans="1:2" x14ac:dyDescent="0.25">
      <c r="A10" s="6" t="s">
        <v>140</v>
      </c>
      <c r="B10">
        <v>1811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AEA7-0E63-42A7-8A34-37073CDEAA21}">
  <sheetPr codeName="Planilha7"/>
  <dimension ref="A3:B10"/>
  <sheetViews>
    <sheetView workbookViewId="0">
      <selection activeCell="B14" sqref="B14"/>
    </sheetView>
  </sheetViews>
  <sheetFormatPr defaultRowHeight="15" x14ac:dyDescent="0.25"/>
  <cols>
    <col min="1" max="1" width="25.140625" bestFit="1" customWidth="1"/>
    <col min="2" max="2" width="57.42578125" bestFit="1" customWidth="1"/>
  </cols>
  <sheetData>
    <row r="3" spans="1:2" x14ac:dyDescent="0.25">
      <c r="A3" s="1" t="s">
        <v>133</v>
      </c>
      <c r="B3" t="s">
        <v>136</v>
      </c>
    </row>
    <row r="4" spans="1:2" x14ac:dyDescent="0.25">
      <c r="A4" s="2" t="s">
        <v>24</v>
      </c>
      <c r="B4">
        <v>6016</v>
      </c>
    </row>
    <row r="5" spans="1:2" x14ac:dyDescent="0.25">
      <c r="A5" s="6" t="s">
        <v>137</v>
      </c>
      <c r="B5">
        <v>491</v>
      </c>
    </row>
    <row r="6" spans="1:2" x14ac:dyDescent="0.25">
      <c r="A6" s="6" t="s">
        <v>155</v>
      </c>
      <c r="B6">
        <v>1164</v>
      </c>
    </row>
    <row r="7" spans="1:2" x14ac:dyDescent="0.25">
      <c r="A7" s="6" t="s">
        <v>156</v>
      </c>
      <c r="B7">
        <v>2964</v>
      </c>
    </row>
    <row r="8" spans="1:2" x14ac:dyDescent="0.25">
      <c r="A8" s="6" t="s">
        <v>138</v>
      </c>
      <c r="B8">
        <v>0</v>
      </c>
    </row>
    <row r="9" spans="1:2" x14ac:dyDescent="0.25">
      <c r="A9" s="6" t="s">
        <v>139</v>
      </c>
      <c r="B9">
        <v>26</v>
      </c>
    </row>
    <row r="10" spans="1:2" x14ac:dyDescent="0.25">
      <c r="A10" s="6" t="s">
        <v>140</v>
      </c>
      <c r="B10">
        <v>1371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EEA16-C65E-47D9-9AC8-64ADF1EAD40F}">
  <sheetPr codeName="Planilha8"/>
  <dimension ref="A3:D9"/>
  <sheetViews>
    <sheetView workbookViewId="0">
      <selection activeCell="B14" sqref="B14"/>
    </sheetView>
  </sheetViews>
  <sheetFormatPr defaultRowHeight="15" x14ac:dyDescent="0.25"/>
  <cols>
    <col min="1" max="1" width="18" bestFit="1" customWidth="1"/>
    <col min="2" max="2" width="8" bestFit="1" customWidth="1"/>
    <col min="3" max="3" width="9.5703125" bestFit="1" customWidth="1"/>
    <col min="4" max="4" width="15.85546875" bestFit="1" customWidth="1"/>
  </cols>
  <sheetData>
    <row r="3" spans="1:4" x14ac:dyDescent="0.25">
      <c r="A3" s="1" t="s">
        <v>133</v>
      </c>
      <c r="B3" t="s">
        <v>152</v>
      </c>
      <c r="C3" t="s">
        <v>153</v>
      </c>
      <c r="D3" t="s">
        <v>154</v>
      </c>
    </row>
    <row r="4" spans="1:4" x14ac:dyDescent="0.25">
      <c r="A4" s="2" t="s">
        <v>137</v>
      </c>
      <c r="B4">
        <v>2110927</v>
      </c>
      <c r="C4">
        <v>2887304</v>
      </c>
      <c r="D4">
        <v>4998231</v>
      </c>
    </row>
    <row r="5" spans="1:4" x14ac:dyDescent="0.25">
      <c r="A5" s="2" t="s">
        <v>155</v>
      </c>
      <c r="B5">
        <v>918829</v>
      </c>
      <c r="C5">
        <v>537644</v>
      </c>
      <c r="D5">
        <v>1456473</v>
      </c>
    </row>
    <row r="6" spans="1:4" x14ac:dyDescent="0.25">
      <c r="A6" s="2" t="s">
        <v>156</v>
      </c>
      <c r="B6">
        <v>4811789</v>
      </c>
      <c r="C6">
        <v>4242860</v>
      </c>
      <c r="D6">
        <v>9054649</v>
      </c>
    </row>
    <row r="7" spans="1:4" x14ac:dyDescent="0.25">
      <c r="A7" s="2" t="s">
        <v>138</v>
      </c>
      <c r="B7">
        <v>3070193</v>
      </c>
      <c r="C7">
        <v>2920734</v>
      </c>
      <c r="D7">
        <v>5990927</v>
      </c>
    </row>
    <row r="8" spans="1:4" x14ac:dyDescent="0.25">
      <c r="A8" s="2" t="s">
        <v>139</v>
      </c>
      <c r="B8">
        <v>279970</v>
      </c>
      <c r="C8">
        <v>288583</v>
      </c>
      <c r="D8">
        <v>568553</v>
      </c>
    </row>
    <row r="9" spans="1:4" x14ac:dyDescent="0.25">
      <c r="A9" s="2" t="s">
        <v>140</v>
      </c>
      <c r="B9">
        <v>125068</v>
      </c>
      <c r="C9">
        <v>49047</v>
      </c>
      <c r="D9">
        <v>174115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1D747-D8EE-4EEB-B1BC-1E5DBF4521EA}">
  <sheetPr codeName="Planilha9"/>
  <dimension ref="A1:X685"/>
  <sheetViews>
    <sheetView workbookViewId="0">
      <selection activeCell="B14" sqref="B14"/>
    </sheetView>
  </sheetViews>
  <sheetFormatPr defaultRowHeight="15" x14ac:dyDescent="0.25"/>
  <cols>
    <col min="1" max="1" width="52.85546875" bestFit="1" customWidth="1"/>
    <col min="2" max="2" width="23.7109375" bestFit="1" customWidth="1"/>
    <col min="3" max="3" width="10.140625" bestFit="1" customWidth="1"/>
    <col min="4" max="4" width="20.5703125" bestFit="1" customWidth="1"/>
    <col min="5" max="5" width="22.140625" bestFit="1" customWidth="1"/>
    <col min="6" max="6" width="28.5703125" bestFit="1" customWidth="1"/>
    <col min="7" max="7" width="42.5703125" bestFit="1" customWidth="1"/>
    <col min="8" max="8" width="41.5703125" bestFit="1" customWidth="1"/>
    <col min="9" max="9" width="44.42578125" bestFit="1" customWidth="1"/>
    <col min="10" max="10" width="45.28515625" bestFit="1" customWidth="1"/>
    <col min="11" max="11" width="51.85546875" bestFit="1" customWidth="1"/>
    <col min="12" max="12" width="45.28515625" bestFit="1" customWidth="1"/>
    <col min="13" max="13" width="49.140625" bestFit="1" customWidth="1"/>
    <col min="14" max="14" width="34.85546875" bestFit="1" customWidth="1"/>
    <col min="15" max="15" width="55.28515625" bestFit="1" customWidth="1"/>
    <col min="16" max="16" width="59.7109375" bestFit="1" customWidth="1"/>
    <col min="17" max="17" width="30.140625" bestFit="1" customWidth="1"/>
    <col min="18" max="18" width="35.85546875" bestFit="1" customWidth="1"/>
    <col min="19" max="19" width="62.5703125" bestFit="1" customWidth="1"/>
  </cols>
  <sheetData>
    <row r="1" spans="1:2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3" t="s">
        <v>141</v>
      </c>
      <c r="U1" t="s">
        <v>142</v>
      </c>
      <c r="V1" t="s">
        <v>143</v>
      </c>
      <c r="W1" t="s">
        <v>144</v>
      </c>
      <c r="X1" t="s">
        <v>145</v>
      </c>
    </row>
    <row r="2" spans="1:24" x14ac:dyDescent="0.25">
      <c r="A2" t="s">
        <v>19</v>
      </c>
      <c r="B2">
        <v>84911098</v>
      </c>
      <c r="C2">
        <v>202506</v>
      </c>
      <c r="D2">
        <v>1</v>
      </c>
      <c r="E2">
        <v>23.84638</v>
      </c>
      <c r="F2">
        <v>89</v>
      </c>
      <c r="G2">
        <v>3</v>
      </c>
      <c r="H2">
        <v>0</v>
      </c>
      <c r="I2">
        <v>21415</v>
      </c>
      <c r="J2">
        <v>6794</v>
      </c>
      <c r="K2">
        <v>25321</v>
      </c>
      <c r="L2">
        <v>243882</v>
      </c>
      <c r="M2">
        <v>614</v>
      </c>
      <c r="N2">
        <v>230517</v>
      </c>
      <c r="O2">
        <v>3031</v>
      </c>
      <c r="P2">
        <v>35655</v>
      </c>
      <c r="Q2">
        <v>174611</v>
      </c>
      <c r="R2">
        <v>3218</v>
      </c>
      <c r="S2">
        <v>6048</v>
      </c>
      <c r="T2">
        <f t="shared" ref="T2" si="0">SUM(N2:P2)</f>
        <v>269203</v>
      </c>
      <c r="U2">
        <f t="shared" ref="U2" si="1">Q2</f>
        <v>174611</v>
      </c>
      <c r="V2">
        <f t="shared" ref="V2" si="2">SUM(T2:U2)</f>
        <v>443814</v>
      </c>
      <c r="W2" s="5">
        <f t="shared" ref="W2" si="3">IF(V2=0,0,U2/V2)</f>
        <v>0.39343283447570376</v>
      </c>
      <c r="X2" s="5">
        <f t="shared" ref="X2" si="4">IF(W2=0,0,T2/V2)</f>
        <v>0.60656716552429624</v>
      </c>
    </row>
    <row r="3" spans="1:24" x14ac:dyDescent="0.25">
      <c r="A3" t="s">
        <v>19</v>
      </c>
      <c r="B3">
        <v>84911098</v>
      </c>
      <c r="C3">
        <v>202506</v>
      </c>
      <c r="D3">
        <v>2</v>
      </c>
      <c r="E3">
        <v>13.863160000000001</v>
      </c>
      <c r="F3">
        <v>55</v>
      </c>
      <c r="G3">
        <v>2</v>
      </c>
      <c r="H3">
        <v>0</v>
      </c>
      <c r="I3">
        <v>689</v>
      </c>
      <c r="J3">
        <v>2761</v>
      </c>
      <c r="K3">
        <v>21966</v>
      </c>
      <c r="L3">
        <v>18430</v>
      </c>
      <c r="M3">
        <v>362</v>
      </c>
      <c r="N3">
        <v>36245</v>
      </c>
      <c r="O3">
        <v>1924</v>
      </c>
      <c r="P3">
        <v>2227</v>
      </c>
      <c r="Q3">
        <v>19531</v>
      </c>
      <c r="R3">
        <v>9436</v>
      </c>
      <c r="S3">
        <v>1931</v>
      </c>
      <c r="T3">
        <f t="shared" ref="T3:T66" si="5">SUM(N3:P3)</f>
        <v>40396</v>
      </c>
      <c r="U3">
        <f t="shared" ref="U3:U66" si="6">Q3</f>
        <v>19531</v>
      </c>
      <c r="V3">
        <f t="shared" ref="V3:V66" si="7">SUM(T3:U3)</f>
        <v>59927</v>
      </c>
      <c r="W3" s="5">
        <f t="shared" ref="W3:W66" si="8">IF(V3=0,0,U3/V3)</f>
        <v>0.32591319438650357</v>
      </c>
      <c r="X3" s="5">
        <f t="shared" ref="X3:X66" si="9">IF(W3=0,0,T3/V3)</f>
        <v>0.67408680561349643</v>
      </c>
    </row>
    <row r="4" spans="1:24" x14ac:dyDescent="0.25">
      <c r="A4" t="s">
        <v>19</v>
      </c>
      <c r="B4">
        <v>84911098</v>
      </c>
      <c r="C4">
        <v>202506</v>
      </c>
      <c r="D4">
        <v>3</v>
      </c>
      <c r="E4">
        <v>14.74338</v>
      </c>
      <c r="F4">
        <v>80</v>
      </c>
      <c r="G4">
        <v>4</v>
      </c>
      <c r="H4">
        <v>1</v>
      </c>
      <c r="I4">
        <v>4431</v>
      </c>
      <c r="J4">
        <v>1302</v>
      </c>
      <c r="K4">
        <v>15303</v>
      </c>
      <c r="L4">
        <v>58146</v>
      </c>
      <c r="M4">
        <v>629</v>
      </c>
      <c r="N4">
        <v>64057</v>
      </c>
      <c r="O4">
        <v>1108</v>
      </c>
      <c r="P4">
        <v>8284</v>
      </c>
      <c r="Q4">
        <v>40742</v>
      </c>
      <c r="R4">
        <v>2661</v>
      </c>
      <c r="S4">
        <v>3970</v>
      </c>
      <c r="T4">
        <f t="shared" si="5"/>
        <v>73449</v>
      </c>
      <c r="U4">
        <f t="shared" si="6"/>
        <v>40742</v>
      </c>
      <c r="V4">
        <f t="shared" si="7"/>
        <v>114191</v>
      </c>
      <c r="W4" s="5">
        <f t="shared" si="8"/>
        <v>0.35678818821097985</v>
      </c>
      <c r="X4" s="5">
        <f t="shared" si="9"/>
        <v>0.6432118117890202</v>
      </c>
    </row>
    <row r="5" spans="1:24" x14ac:dyDescent="0.25">
      <c r="A5" t="s">
        <v>19</v>
      </c>
      <c r="B5">
        <v>84911098</v>
      </c>
      <c r="C5">
        <v>202506</v>
      </c>
      <c r="D5">
        <v>4</v>
      </c>
      <c r="E5">
        <v>23.2</v>
      </c>
      <c r="F5">
        <v>1</v>
      </c>
      <c r="G5">
        <v>0</v>
      </c>
      <c r="H5">
        <v>0</v>
      </c>
      <c r="I5">
        <v>54</v>
      </c>
      <c r="J5">
        <v>34</v>
      </c>
      <c r="K5">
        <v>25</v>
      </c>
      <c r="L5">
        <v>320</v>
      </c>
      <c r="M5">
        <v>5</v>
      </c>
      <c r="N5">
        <v>294</v>
      </c>
      <c r="O5">
        <v>0</v>
      </c>
      <c r="P5">
        <v>51</v>
      </c>
      <c r="Q5">
        <v>40</v>
      </c>
      <c r="R5">
        <v>0</v>
      </c>
      <c r="S5">
        <v>11</v>
      </c>
      <c r="T5">
        <f t="shared" si="5"/>
        <v>345</v>
      </c>
      <c r="U5">
        <f t="shared" si="6"/>
        <v>40</v>
      </c>
      <c r="V5">
        <f t="shared" si="7"/>
        <v>385</v>
      </c>
      <c r="W5" s="5">
        <f t="shared" si="8"/>
        <v>0.1038961038961039</v>
      </c>
      <c r="X5" s="5">
        <f t="shared" si="9"/>
        <v>0.89610389610389607</v>
      </c>
    </row>
    <row r="6" spans="1:24" x14ac:dyDescent="0.25">
      <c r="A6" t="s">
        <v>19</v>
      </c>
      <c r="B6">
        <v>84911098</v>
      </c>
      <c r="C6">
        <v>202506</v>
      </c>
      <c r="D6">
        <v>5</v>
      </c>
      <c r="E6">
        <v>0</v>
      </c>
      <c r="F6">
        <v>0</v>
      </c>
      <c r="G6">
        <v>0</v>
      </c>
      <c r="H6">
        <v>0</v>
      </c>
      <c r="I6">
        <v>77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f t="shared" si="5"/>
        <v>0</v>
      </c>
      <c r="U6">
        <f t="shared" si="6"/>
        <v>0</v>
      </c>
      <c r="V6">
        <f t="shared" si="7"/>
        <v>0</v>
      </c>
      <c r="W6" s="5">
        <f t="shared" si="8"/>
        <v>0</v>
      </c>
      <c r="X6" s="5">
        <f t="shared" si="9"/>
        <v>0</v>
      </c>
    </row>
    <row r="7" spans="1:24" x14ac:dyDescent="0.25">
      <c r="A7" t="s">
        <v>19</v>
      </c>
      <c r="B7">
        <v>84911098</v>
      </c>
      <c r="C7">
        <v>202506</v>
      </c>
      <c r="D7">
        <v>6</v>
      </c>
      <c r="E7">
        <v>23.00609</v>
      </c>
      <c r="F7">
        <v>4</v>
      </c>
      <c r="G7">
        <v>0</v>
      </c>
      <c r="H7">
        <v>0</v>
      </c>
      <c r="I7">
        <v>171</v>
      </c>
      <c r="J7">
        <v>417</v>
      </c>
      <c r="K7">
        <v>982</v>
      </c>
      <c r="L7">
        <v>1644</v>
      </c>
      <c r="M7">
        <v>45</v>
      </c>
      <c r="N7">
        <v>2059</v>
      </c>
      <c r="O7">
        <v>202</v>
      </c>
      <c r="P7">
        <v>365</v>
      </c>
      <c r="Q7">
        <v>1302</v>
      </c>
      <c r="R7">
        <v>118</v>
      </c>
      <c r="S7">
        <v>260</v>
      </c>
      <c r="T7">
        <f t="shared" si="5"/>
        <v>2626</v>
      </c>
      <c r="U7">
        <f t="shared" si="6"/>
        <v>1302</v>
      </c>
      <c r="V7">
        <f t="shared" si="7"/>
        <v>3928</v>
      </c>
      <c r="W7" s="5">
        <f t="shared" si="8"/>
        <v>0.33146639511201631</v>
      </c>
      <c r="X7" s="5">
        <f t="shared" si="9"/>
        <v>0.66853360488798375</v>
      </c>
    </row>
    <row r="8" spans="1:24" x14ac:dyDescent="0.25">
      <c r="A8" t="s">
        <v>20</v>
      </c>
      <c r="B8">
        <v>3828278</v>
      </c>
      <c r="C8">
        <v>202506</v>
      </c>
      <c r="D8">
        <v>1</v>
      </c>
      <c r="E8">
        <v>20.69577</v>
      </c>
      <c r="F8">
        <v>6</v>
      </c>
      <c r="G8">
        <v>0</v>
      </c>
      <c r="H8">
        <v>0</v>
      </c>
      <c r="I8">
        <v>39</v>
      </c>
      <c r="J8">
        <v>625</v>
      </c>
      <c r="K8">
        <v>774</v>
      </c>
      <c r="L8">
        <v>1605</v>
      </c>
      <c r="M8">
        <v>15</v>
      </c>
      <c r="N8">
        <v>2089</v>
      </c>
      <c r="O8">
        <v>156</v>
      </c>
      <c r="P8">
        <v>134</v>
      </c>
      <c r="Q8">
        <v>3148</v>
      </c>
      <c r="R8">
        <v>104</v>
      </c>
      <c r="S8">
        <v>161</v>
      </c>
      <c r="T8">
        <f t="shared" si="5"/>
        <v>2379</v>
      </c>
      <c r="U8">
        <f t="shared" si="6"/>
        <v>3148</v>
      </c>
      <c r="V8">
        <f t="shared" si="7"/>
        <v>5527</v>
      </c>
      <c r="W8" s="5">
        <f t="shared" si="8"/>
        <v>0.56956757734756647</v>
      </c>
      <c r="X8" s="5">
        <f t="shared" si="9"/>
        <v>0.43043242265243353</v>
      </c>
    </row>
    <row r="9" spans="1:24" x14ac:dyDescent="0.25">
      <c r="A9" t="s">
        <v>20</v>
      </c>
      <c r="B9">
        <v>3828278</v>
      </c>
      <c r="C9">
        <v>202506</v>
      </c>
      <c r="D9">
        <v>2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f t="shared" si="5"/>
        <v>0</v>
      </c>
      <c r="U9">
        <f t="shared" si="6"/>
        <v>0</v>
      </c>
      <c r="V9">
        <f t="shared" si="7"/>
        <v>0</v>
      </c>
      <c r="W9" s="5">
        <f t="shared" si="8"/>
        <v>0</v>
      </c>
      <c r="X9" s="5">
        <f t="shared" si="9"/>
        <v>0</v>
      </c>
    </row>
    <row r="10" spans="1:24" x14ac:dyDescent="0.25">
      <c r="A10" t="s">
        <v>20</v>
      </c>
      <c r="B10">
        <v>3828278</v>
      </c>
      <c r="C10">
        <v>202506</v>
      </c>
      <c r="D10">
        <v>3</v>
      </c>
      <c r="E10">
        <v>17.87433</v>
      </c>
      <c r="F10">
        <v>6</v>
      </c>
      <c r="G10">
        <v>0</v>
      </c>
      <c r="H10">
        <v>0</v>
      </c>
      <c r="I10">
        <v>55</v>
      </c>
      <c r="J10">
        <v>215</v>
      </c>
      <c r="K10">
        <v>613</v>
      </c>
      <c r="L10">
        <v>1045</v>
      </c>
      <c r="M10">
        <v>16</v>
      </c>
      <c r="N10">
        <v>1454</v>
      </c>
      <c r="O10">
        <v>86</v>
      </c>
      <c r="P10">
        <v>118</v>
      </c>
      <c r="Q10">
        <v>1333</v>
      </c>
      <c r="R10">
        <v>139</v>
      </c>
      <c r="S10">
        <v>85</v>
      </c>
      <c r="T10">
        <f t="shared" si="5"/>
        <v>1658</v>
      </c>
      <c r="U10">
        <f t="shared" si="6"/>
        <v>1333</v>
      </c>
      <c r="V10">
        <f t="shared" si="7"/>
        <v>2991</v>
      </c>
      <c r="W10" s="5">
        <f t="shared" si="8"/>
        <v>0.44567034436643266</v>
      </c>
      <c r="X10" s="5">
        <f t="shared" si="9"/>
        <v>0.5543296556335674</v>
      </c>
    </row>
    <row r="11" spans="1:24" x14ac:dyDescent="0.25">
      <c r="A11" t="s">
        <v>20</v>
      </c>
      <c r="B11">
        <v>3828278</v>
      </c>
      <c r="C11">
        <v>202506</v>
      </c>
      <c r="D11">
        <v>4</v>
      </c>
      <c r="E11">
        <v>17.399999999999999</v>
      </c>
      <c r="F11">
        <v>8</v>
      </c>
      <c r="G11">
        <v>0</v>
      </c>
      <c r="H11">
        <v>0</v>
      </c>
      <c r="I11">
        <v>58</v>
      </c>
      <c r="J11">
        <v>86</v>
      </c>
      <c r="K11">
        <v>2037</v>
      </c>
      <c r="L11">
        <v>803</v>
      </c>
      <c r="M11">
        <v>34</v>
      </c>
      <c r="N11">
        <v>2482</v>
      </c>
      <c r="O11">
        <v>275</v>
      </c>
      <c r="P11">
        <v>83</v>
      </c>
      <c r="Q11">
        <v>2028</v>
      </c>
      <c r="R11">
        <v>840</v>
      </c>
      <c r="S11">
        <v>286</v>
      </c>
      <c r="T11">
        <f t="shared" si="5"/>
        <v>2840</v>
      </c>
      <c r="U11">
        <f t="shared" si="6"/>
        <v>2028</v>
      </c>
      <c r="V11">
        <f t="shared" si="7"/>
        <v>4868</v>
      </c>
      <c r="W11" s="5">
        <f t="shared" si="8"/>
        <v>0.41659819227608874</v>
      </c>
      <c r="X11" s="5">
        <f t="shared" si="9"/>
        <v>0.58340180772391126</v>
      </c>
    </row>
    <row r="12" spans="1:24" x14ac:dyDescent="0.25">
      <c r="A12" t="s">
        <v>20</v>
      </c>
      <c r="B12">
        <v>3828278</v>
      </c>
      <c r="C12">
        <v>202506</v>
      </c>
      <c r="D12">
        <v>5</v>
      </c>
      <c r="E12">
        <v>18.214099999999998</v>
      </c>
      <c r="F12">
        <v>13</v>
      </c>
      <c r="G12">
        <v>0</v>
      </c>
      <c r="H12">
        <v>0</v>
      </c>
      <c r="I12">
        <v>81</v>
      </c>
      <c r="J12">
        <v>172</v>
      </c>
      <c r="K12">
        <v>1820</v>
      </c>
      <c r="L12">
        <v>1454</v>
      </c>
      <c r="M12">
        <v>47</v>
      </c>
      <c r="N12">
        <v>2801</v>
      </c>
      <c r="O12">
        <v>313</v>
      </c>
      <c r="P12">
        <v>160</v>
      </c>
      <c r="Q12">
        <v>1771</v>
      </c>
      <c r="R12">
        <v>463</v>
      </c>
      <c r="S12">
        <v>385</v>
      </c>
      <c r="T12">
        <f t="shared" si="5"/>
        <v>3274</v>
      </c>
      <c r="U12">
        <f t="shared" si="6"/>
        <v>1771</v>
      </c>
      <c r="V12">
        <f t="shared" si="7"/>
        <v>5045</v>
      </c>
      <c r="W12" s="5">
        <f t="shared" si="8"/>
        <v>0.35104063429137761</v>
      </c>
      <c r="X12" s="5">
        <f t="shared" si="9"/>
        <v>0.64895936570862245</v>
      </c>
    </row>
    <row r="13" spans="1:24" x14ac:dyDescent="0.25">
      <c r="A13" t="s">
        <v>20</v>
      </c>
      <c r="B13">
        <v>3828278</v>
      </c>
      <c r="C13">
        <v>202506</v>
      </c>
      <c r="D13">
        <v>6</v>
      </c>
      <c r="E13">
        <v>17.45307</v>
      </c>
      <c r="F13">
        <v>4</v>
      </c>
      <c r="G13">
        <v>0</v>
      </c>
      <c r="H13">
        <v>0</v>
      </c>
      <c r="I13">
        <v>25</v>
      </c>
      <c r="J13">
        <v>37</v>
      </c>
      <c r="K13">
        <v>312</v>
      </c>
      <c r="L13">
        <v>306</v>
      </c>
      <c r="M13">
        <v>13</v>
      </c>
      <c r="N13">
        <v>532</v>
      </c>
      <c r="O13">
        <v>48</v>
      </c>
      <c r="P13">
        <v>38</v>
      </c>
      <c r="Q13">
        <v>300</v>
      </c>
      <c r="R13">
        <v>46</v>
      </c>
      <c r="S13">
        <v>65</v>
      </c>
      <c r="T13">
        <f t="shared" si="5"/>
        <v>618</v>
      </c>
      <c r="U13">
        <f t="shared" si="6"/>
        <v>300</v>
      </c>
      <c r="V13">
        <f t="shared" si="7"/>
        <v>918</v>
      </c>
      <c r="W13" s="5">
        <f t="shared" si="8"/>
        <v>0.32679738562091504</v>
      </c>
      <c r="X13" s="5">
        <f t="shared" si="9"/>
        <v>0.67320261437908502</v>
      </c>
    </row>
    <row r="14" spans="1:24" x14ac:dyDescent="0.25">
      <c r="A14" t="s">
        <v>21</v>
      </c>
      <c r="B14">
        <v>45441789</v>
      </c>
      <c r="C14">
        <v>202506</v>
      </c>
      <c r="D14">
        <v>1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5"/>
        <v>0</v>
      </c>
      <c r="U14">
        <f t="shared" si="6"/>
        <v>0</v>
      </c>
      <c r="V14">
        <f t="shared" si="7"/>
        <v>0</v>
      </c>
      <c r="W14" s="5">
        <f t="shared" si="8"/>
        <v>0</v>
      </c>
      <c r="X14" s="5">
        <f t="shared" si="9"/>
        <v>0</v>
      </c>
    </row>
    <row r="15" spans="1:24" x14ac:dyDescent="0.25">
      <c r="A15" t="s">
        <v>21</v>
      </c>
      <c r="B15">
        <v>45441789</v>
      </c>
      <c r="C15">
        <v>202506</v>
      </c>
      <c r="D15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f t="shared" si="5"/>
        <v>0</v>
      </c>
      <c r="U15">
        <f t="shared" si="6"/>
        <v>0</v>
      </c>
      <c r="V15">
        <f t="shared" si="7"/>
        <v>0</v>
      </c>
      <c r="W15" s="5">
        <f t="shared" si="8"/>
        <v>0</v>
      </c>
      <c r="X15" s="5">
        <f t="shared" si="9"/>
        <v>0</v>
      </c>
    </row>
    <row r="16" spans="1:24" x14ac:dyDescent="0.25">
      <c r="A16" t="s">
        <v>21</v>
      </c>
      <c r="B16">
        <v>45441789</v>
      </c>
      <c r="C16">
        <v>202506</v>
      </c>
      <c r="D16">
        <v>3</v>
      </c>
      <c r="E16">
        <v>15.4627</v>
      </c>
      <c r="F16">
        <v>62</v>
      </c>
      <c r="G16">
        <v>1</v>
      </c>
      <c r="H16">
        <v>2</v>
      </c>
      <c r="I16">
        <v>349</v>
      </c>
      <c r="J16">
        <v>3641</v>
      </c>
      <c r="K16">
        <v>3837</v>
      </c>
      <c r="L16">
        <v>4526</v>
      </c>
      <c r="M16">
        <v>105</v>
      </c>
      <c r="N16">
        <v>7858</v>
      </c>
      <c r="O16">
        <v>191</v>
      </c>
      <c r="P16">
        <v>314</v>
      </c>
      <c r="Q16">
        <v>6957</v>
      </c>
      <c r="R16">
        <v>1325</v>
      </c>
      <c r="S16">
        <v>694</v>
      </c>
      <c r="T16">
        <f t="shared" si="5"/>
        <v>8363</v>
      </c>
      <c r="U16">
        <f t="shared" si="6"/>
        <v>6957</v>
      </c>
      <c r="V16">
        <f t="shared" si="7"/>
        <v>15320</v>
      </c>
      <c r="W16" s="5">
        <f t="shared" si="8"/>
        <v>0.45411227154046996</v>
      </c>
      <c r="X16" s="5">
        <f t="shared" si="9"/>
        <v>0.54588772845953004</v>
      </c>
    </row>
    <row r="17" spans="1:24" x14ac:dyDescent="0.25">
      <c r="A17" t="s">
        <v>21</v>
      </c>
      <c r="B17">
        <v>45441789</v>
      </c>
      <c r="C17">
        <v>202506</v>
      </c>
      <c r="D17">
        <v>4</v>
      </c>
      <c r="E17">
        <v>23.023299999999999</v>
      </c>
      <c r="F17">
        <v>3560</v>
      </c>
      <c r="G17">
        <v>76</v>
      </c>
      <c r="H17">
        <v>49</v>
      </c>
      <c r="I17">
        <v>98064</v>
      </c>
      <c r="J17">
        <v>841113</v>
      </c>
      <c r="K17">
        <v>1292711</v>
      </c>
      <c r="L17">
        <v>1010499</v>
      </c>
      <c r="M17">
        <v>34606</v>
      </c>
      <c r="N17">
        <v>2023598</v>
      </c>
      <c r="O17">
        <v>154475</v>
      </c>
      <c r="P17">
        <v>125137</v>
      </c>
      <c r="Q17">
        <v>2191870</v>
      </c>
      <c r="R17">
        <v>451755</v>
      </c>
      <c r="S17">
        <v>107343</v>
      </c>
      <c r="T17">
        <f t="shared" si="5"/>
        <v>2303210</v>
      </c>
      <c r="U17">
        <f t="shared" si="6"/>
        <v>2191870</v>
      </c>
      <c r="V17">
        <f t="shared" si="7"/>
        <v>4495080</v>
      </c>
      <c r="W17" s="5">
        <f t="shared" si="8"/>
        <v>0.48761534833640335</v>
      </c>
      <c r="X17" s="5">
        <f t="shared" si="9"/>
        <v>0.51238465166359659</v>
      </c>
    </row>
    <row r="18" spans="1:24" x14ac:dyDescent="0.25">
      <c r="A18" t="s">
        <v>21</v>
      </c>
      <c r="B18">
        <v>45441789</v>
      </c>
      <c r="C18">
        <v>202506</v>
      </c>
      <c r="D18">
        <v>5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5"/>
        <v>0</v>
      </c>
      <c r="U18">
        <f t="shared" si="6"/>
        <v>0</v>
      </c>
      <c r="V18">
        <f t="shared" si="7"/>
        <v>0</v>
      </c>
      <c r="W18" s="5">
        <f t="shared" si="8"/>
        <v>0</v>
      </c>
      <c r="X18" s="5">
        <f t="shared" si="9"/>
        <v>0</v>
      </c>
    </row>
    <row r="19" spans="1:24" x14ac:dyDescent="0.25">
      <c r="A19" t="s">
        <v>21</v>
      </c>
      <c r="B19">
        <v>45441789</v>
      </c>
      <c r="C19">
        <v>202506</v>
      </c>
      <c r="D19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f t="shared" si="5"/>
        <v>0</v>
      </c>
      <c r="U19">
        <f t="shared" si="6"/>
        <v>0</v>
      </c>
      <c r="V19">
        <f t="shared" si="7"/>
        <v>0</v>
      </c>
      <c r="W19" s="5">
        <f t="shared" si="8"/>
        <v>0</v>
      </c>
      <c r="X19" s="5">
        <f t="shared" si="9"/>
        <v>0</v>
      </c>
    </row>
    <row r="20" spans="1:24" x14ac:dyDescent="0.25">
      <c r="A20" t="s">
        <v>22</v>
      </c>
      <c r="B20">
        <v>59999300</v>
      </c>
      <c r="C20">
        <v>202506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f t="shared" si="5"/>
        <v>0</v>
      </c>
      <c r="U20">
        <f t="shared" si="6"/>
        <v>0</v>
      </c>
      <c r="V20">
        <f t="shared" si="7"/>
        <v>0</v>
      </c>
      <c r="W20" s="5">
        <f t="shared" si="8"/>
        <v>0</v>
      </c>
      <c r="X20" s="5">
        <f t="shared" si="9"/>
        <v>0</v>
      </c>
    </row>
    <row r="21" spans="1:24" x14ac:dyDescent="0.25">
      <c r="A21" t="s">
        <v>22</v>
      </c>
      <c r="B21">
        <v>59999300</v>
      </c>
      <c r="C21">
        <v>202506</v>
      </c>
      <c r="D21">
        <v>2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f t="shared" si="5"/>
        <v>0</v>
      </c>
      <c r="U21">
        <f t="shared" si="6"/>
        <v>0</v>
      </c>
      <c r="V21">
        <f t="shared" si="7"/>
        <v>0</v>
      </c>
      <c r="W21" s="5">
        <f t="shared" si="8"/>
        <v>0</v>
      </c>
      <c r="X21" s="5">
        <f t="shared" si="9"/>
        <v>0</v>
      </c>
    </row>
    <row r="22" spans="1:24" x14ac:dyDescent="0.25">
      <c r="A22" t="s">
        <v>22</v>
      </c>
      <c r="B22">
        <v>59999300</v>
      </c>
      <c r="C22">
        <v>202506</v>
      </c>
      <c r="D22">
        <v>3</v>
      </c>
      <c r="E22">
        <v>18.385200000000001</v>
      </c>
      <c r="F22">
        <v>7</v>
      </c>
      <c r="G22">
        <v>0</v>
      </c>
      <c r="H22">
        <v>0</v>
      </c>
      <c r="I22">
        <v>26</v>
      </c>
      <c r="J22">
        <v>220</v>
      </c>
      <c r="K22">
        <v>737</v>
      </c>
      <c r="L22">
        <v>307</v>
      </c>
      <c r="M22">
        <v>7</v>
      </c>
      <c r="N22">
        <v>932</v>
      </c>
      <c r="O22">
        <v>63</v>
      </c>
      <c r="P22">
        <v>49</v>
      </c>
      <c r="Q22">
        <v>1458</v>
      </c>
      <c r="R22">
        <v>355</v>
      </c>
      <c r="S22">
        <v>38</v>
      </c>
      <c r="T22">
        <f t="shared" si="5"/>
        <v>1044</v>
      </c>
      <c r="U22">
        <f t="shared" si="6"/>
        <v>1458</v>
      </c>
      <c r="V22">
        <f t="shared" si="7"/>
        <v>2502</v>
      </c>
      <c r="W22" s="5">
        <f t="shared" si="8"/>
        <v>0.58273381294964033</v>
      </c>
      <c r="X22" s="5">
        <f t="shared" si="9"/>
        <v>0.41726618705035973</v>
      </c>
    </row>
    <row r="23" spans="1:24" x14ac:dyDescent="0.25">
      <c r="A23" t="s">
        <v>22</v>
      </c>
      <c r="B23">
        <v>59999300</v>
      </c>
      <c r="C23">
        <v>202506</v>
      </c>
      <c r="D23">
        <v>4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f t="shared" si="5"/>
        <v>0</v>
      </c>
      <c r="U23">
        <f t="shared" si="6"/>
        <v>0</v>
      </c>
      <c r="V23">
        <f t="shared" si="7"/>
        <v>0</v>
      </c>
      <c r="W23" s="5">
        <f t="shared" si="8"/>
        <v>0</v>
      </c>
      <c r="X23" s="5">
        <f t="shared" si="9"/>
        <v>0</v>
      </c>
    </row>
    <row r="24" spans="1:24" x14ac:dyDescent="0.25">
      <c r="A24" t="s">
        <v>22</v>
      </c>
      <c r="B24">
        <v>59999300</v>
      </c>
      <c r="C24">
        <v>202506</v>
      </c>
      <c r="D24">
        <v>5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f t="shared" si="5"/>
        <v>0</v>
      </c>
      <c r="U24">
        <f t="shared" si="6"/>
        <v>0</v>
      </c>
      <c r="V24">
        <f t="shared" si="7"/>
        <v>0</v>
      </c>
      <c r="W24" s="5">
        <f t="shared" si="8"/>
        <v>0</v>
      </c>
      <c r="X24" s="5">
        <f t="shared" si="9"/>
        <v>0</v>
      </c>
    </row>
    <row r="25" spans="1:24" x14ac:dyDescent="0.25">
      <c r="A25" t="s">
        <v>22</v>
      </c>
      <c r="B25">
        <v>59999300</v>
      </c>
      <c r="C25">
        <v>202506</v>
      </c>
      <c r="D25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f t="shared" si="5"/>
        <v>0</v>
      </c>
      <c r="U25">
        <f t="shared" si="6"/>
        <v>0</v>
      </c>
      <c r="V25">
        <f t="shared" si="7"/>
        <v>0</v>
      </c>
      <c r="W25" s="5">
        <f t="shared" si="8"/>
        <v>0</v>
      </c>
      <c r="X25" s="5">
        <f t="shared" si="9"/>
        <v>0</v>
      </c>
    </row>
    <row r="26" spans="1:24" x14ac:dyDescent="0.25">
      <c r="A26" t="s">
        <v>23</v>
      </c>
      <c r="B26">
        <v>73230674</v>
      </c>
      <c r="C26">
        <v>202506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f t="shared" si="5"/>
        <v>0</v>
      </c>
      <c r="U26">
        <f t="shared" si="6"/>
        <v>0</v>
      </c>
      <c r="V26">
        <f t="shared" si="7"/>
        <v>0</v>
      </c>
      <c r="W26" s="5">
        <f t="shared" si="8"/>
        <v>0</v>
      </c>
      <c r="X26" s="5">
        <f t="shared" si="9"/>
        <v>0</v>
      </c>
    </row>
    <row r="27" spans="1:24" x14ac:dyDescent="0.25">
      <c r="A27" t="s">
        <v>23</v>
      </c>
      <c r="B27">
        <v>73230674</v>
      </c>
      <c r="C27">
        <v>202506</v>
      </c>
      <c r="D27">
        <v>2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f t="shared" si="5"/>
        <v>0</v>
      </c>
      <c r="U27">
        <f t="shared" si="6"/>
        <v>0</v>
      </c>
      <c r="V27">
        <f t="shared" si="7"/>
        <v>0</v>
      </c>
      <c r="W27" s="5">
        <f t="shared" si="8"/>
        <v>0</v>
      </c>
      <c r="X27" s="5">
        <f t="shared" si="9"/>
        <v>0</v>
      </c>
    </row>
    <row r="28" spans="1:24" x14ac:dyDescent="0.25">
      <c r="A28" t="s">
        <v>23</v>
      </c>
      <c r="B28">
        <v>73230674</v>
      </c>
      <c r="C28">
        <v>202506</v>
      </c>
      <c r="D28">
        <v>3</v>
      </c>
      <c r="E28">
        <v>18.55508</v>
      </c>
      <c r="F28">
        <v>46</v>
      </c>
      <c r="G28">
        <v>0</v>
      </c>
      <c r="H28">
        <v>0</v>
      </c>
      <c r="I28">
        <v>455</v>
      </c>
      <c r="J28">
        <v>15864</v>
      </c>
      <c r="K28">
        <v>12593</v>
      </c>
      <c r="L28">
        <v>9445</v>
      </c>
      <c r="M28">
        <v>198</v>
      </c>
      <c r="N28">
        <v>18945</v>
      </c>
      <c r="O28">
        <v>1622</v>
      </c>
      <c r="P28">
        <v>1471</v>
      </c>
      <c r="Q28">
        <v>72359</v>
      </c>
      <c r="R28">
        <v>4729</v>
      </c>
      <c r="S28">
        <v>1717</v>
      </c>
      <c r="T28">
        <f t="shared" si="5"/>
        <v>22038</v>
      </c>
      <c r="U28">
        <f t="shared" si="6"/>
        <v>72359</v>
      </c>
      <c r="V28">
        <f t="shared" si="7"/>
        <v>94397</v>
      </c>
      <c r="W28" s="5">
        <f t="shared" si="8"/>
        <v>0.76653919086411648</v>
      </c>
      <c r="X28" s="5">
        <f t="shared" si="9"/>
        <v>0.23346080913588355</v>
      </c>
    </row>
    <row r="29" spans="1:24" x14ac:dyDescent="0.25">
      <c r="A29" t="s">
        <v>23</v>
      </c>
      <c r="B29">
        <v>73230674</v>
      </c>
      <c r="C29">
        <v>202506</v>
      </c>
      <c r="D29">
        <v>4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f t="shared" si="5"/>
        <v>0</v>
      </c>
      <c r="U29">
        <f t="shared" si="6"/>
        <v>0</v>
      </c>
      <c r="V29">
        <f t="shared" si="7"/>
        <v>0</v>
      </c>
      <c r="W29" s="5">
        <f t="shared" si="8"/>
        <v>0</v>
      </c>
      <c r="X29" s="5">
        <f t="shared" si="9"/>
        <v>0</v>
      </c>
    </row>
    <row r="30" spans="1:24" x14ac:dyDescent="0.25">
      <c r="A30" t="s">
        <v>23</v>
      </c>
      <c r="B30">
        <v>73230674</v>
      </c>
      <c r="C30">
        <v>202506</v>
      </c>
      <c r="D30">
        <v>5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f t="shared" si="5"/>
        <v>0</v>
      </c>
      <c r="U30">
        <f t="shared" si="6"/>
        <v>0</v>
      </c>
      <c r="V30">
        <f t="shared" si="7"/>
        <v>0</v>
      </c>
      <c r="W30" s="5">
        <f t="shared" si="8"/>
        <v>0</v>
      </c>
      <c r="X30" s="5">
        <f t="shared" si="9"/>
        <v>0</v>
      </c>
    </row>
    <row r="31" spans="1:24" x14ac:dyDescent="0.25">
      <c r="A31" t="s">
        <v>23</v>
      </c>
      <c r="B31">
        <v>73230674</v>
      </c>
      <c r="C31">
        <v>202506</v>
      </c>
      <c r="D31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f t="shared" si="5"/>
        <v>0</v>
      </c>
      <c r="U31">
        <f t="shared" si="6"/>
        <v>0</v>
      </c>
      <c r="V31">
        <f t="shared" si="7"/>
        <v>0</v>
      </c>
      <c r="W31" s="5">
        <f t="shared" si="8"/>
        <v>0</v>
      </c>
      <c r="X31" s="5">
        <f t="shared" si="9"/>
        <v>0</v>
      </c>
    </row>
    <row r="32" spans="1:24" x14ac:dyDescent="0.25">
      <c r="A32" t="s">
        <v>24</v>
      </c>
      <c r="B32">
        <v>7808907</v>
      </c>
      <c r="C32">
        <v>202506</v>
      </c>
      <c r="D32">
        <v>1</v>
      </c>
      <c r="E32">
        <v>12.48129</v>
      </c>
      <c r="F32">
        <v>93</v>
      </c>
      <c r="G32">
        <v>3</v>
      </c>
      <c r="H32">
        <v>0</v>
      </c>
      <c r="I32">
        <v>1829</v>
      </c>
      <c r="J32">
        <v>1249</v>
      </c>
      <c r="K32">
        <v>28849</v>
      </c>
      <c r="L32">
        <v>43225</v>
      </c>
      <c r="M32">
        <v>491</v>
      </c>
      <c r="N32">
        <v>66993</v>
      </c>
      <c r="O32">
        <v>1480</v>
      </c>
      <c r="P32">
        <v>3601</v>
      </c>
      <c r="Q32">
        <v>28753</v>
      </c>
      <c r="R32">
        <v>7004</v>
      </c>
      <c r="S32">
        <v>12666</v>
      </c>
      <c r="T32">
        <f t="shared" si="5"/>
        <v>72074</v>
      </c>
      <c r="U32">
        <f t="shared" si="6"/>
        <v>28753</v>
      </c>
      <c r="V32">
        <f t="shared" si="7"/>
        <v>100827</v>
      </c>
      <c r="W32" s="5">
        <f t="shared" si="8"/>
        <v>0.28517163061481549</v>
      </c>
      <c r="X32" s="5">
        <f t="shared" si="9"/>
        <v>0.71482836938518457</v>
      </c>
    </row>
    <row r="33" spans="1:24" x14ac:dyDescent="0.25">
      <c r="A33" t="s">
        <v>24</v>
      </c>
      <c r="B33">
        <v>7808907</v>
      </c>
      <c r="C33">
        <v>202506</v>
      </c>
      <c r="D33">
        <v>2</v>
      </c>
      <c r="E33">
        <v>10.24531</v>
      </c>
      <c r="F33">
        <v>190</v>
      </c>
      <c r="G33">
        <v>4</v>
      </c>
      <c r="H33">
        <v>1</v>
      </c>
      <c r="I33">
        <v>2077</v>
      </c>
      <c r="J33">
        <v>780</v>
      </c>
      <c r="K33">
        <v>51272</v>
      </c>
      <c r="L33">
        <v>40663</v>
      </c>
      <c r="M33">
        <v>1164</v>
      </c>
      <c r="N33">
        <v>85907</v>
      </c>
      <c r="O33">
        <v>3599</v>
      </c>
      <c r="P33">
        <v>2429</v>
      </c>
      <c r="Q33">
        <v>20979</v>
      </c>
      <c r="R33">
        <v>15374</v>
      </c>
      <c r="S33">
        <v>14641</v>
      </c>
      <c r="T33">
        <f t="shared" si="5"/>
        <v>91935</v>
      </c>
      <c r="U33">
        <f t="shared" si="6"/>
        <v>20979</v>
      </c>
      <c r="V33">
        <f t="shared" si="7"/>
        <v>112914</v>
      </c>
      <c r="W33" s="5">
        <f t="shared" si="8"/>
        <v>0.18579626972740315</v>
      </c>
      <c r="X33" s="5">
        <f t="shared" si="9"/>
        <v>0.81420373027259685</v>
      </c>
    </row>
    <row r="34" spans="1:24" x14ac:dyDescent="0.25">
      <c r="A34" t="s">
        <v>24</v>
      </c>
      <c r="B34">
        <v>7808907</v>
      </c>
      <c r="C34">
        <v>202506</v>
      </c>
      <c r="D34">
        <v>3</v>
      </c>
      <c r="E34">
        <v>9.4468700000000005</v>
      </c>
      <c r="F34">
        <v>314</v>
      </c>
      <c r="G34">
        <v>9</v>
      </c>
      <c r="H34">
        <v>2</v>
      </c>
      <c r="I34">
        <v>7041</v>
      </c>
      <c r="J34">
        <v>1233</v>
      </c>
      <c r="K34">
        <v>108378</v>
      </c>
      <c r="L34">
        <v>116330</v>
      </c>
      <c r="M34">
        <v>2964</v>
      </c>
      <c r="N34">
        <v>213725</v>
      </c>
      <c r="O34">
        <v>5083</v>
      </c>
      <c r="P34">
        <v>5900</v>
      </c>
      <c r="Q34">
        <v>47371</v>
      </c>
      <c r="R34">
        <v>31887</v>
      </c>
      <c r="S34">
        <v>22962</v>
      </c>
      <c r="T34">
        <f t="shared" si="5"/>
        <v>224708</v>
      </c>
      <c r="U34">
        <f t="shared" si="6"/>
        <v>47371</v>
      </c>
      <c r="V34">
        <f t="shared" si="7"/>
        <v>272079</v>
      </c>
      <c r="W34" s="5">
        <f t="shared" si="8"/>
        <v>0.17410752024228257</v>
      </c>
      <c r="X34" s="5">
        <f t="shared" si="9"/>
        <v>0.8258924797577174</v>
      </c>
    </row>
    <row r="35" spans="1:24" x14ac:dyDescent="0.25">
      <c r="A35" t="s">
        <v>24</v>
      </c>
      <c r="B35">
        <v>7808907</v>
      </c>
      <c r="C35">
        <v>202506</v>
      </c>
      <c r="D35">
        <v>4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 t="shared" si="5"/>
        <v>0</v>
      </c>
      <c r="U35">
        <f t="shared" si="6"/>
        <v>0</v>
      </c>
      <c r="V35">
        <f t="shared" si="7"/>
        <v>0</v>
      </c>
      <c r="W35" s="5">
        <f t="shared" si="8"/>
        <v>0</v>
      </c>
      <c r="X35" s="5">
        <f t="shared" si="9"/>
        <v>0</v>
      </c>
    </row>
    <row r="36" spans="1:24" x14ac:dyDescent="0.25">
      <c r="A36" t="s">
        <v>24</v>
      </c>
      <c r="B36">
        <v>7808907</v>
      </c>
      <c r="C36">
        <v>202506</v>
      </c>
      <c r="D36">
        <v>5</v>
      </c>
      <c r="E36">
        <v>14.099030000000001</v>
      </c>
      <c r="F36">
        <v>4</v>
      </c>
      <c r="G36">
        <v>0</v>
      </c>
      <c r="H36">
        <v>0</v>
      </c>
      <c r="I36">
        <v>11</v>
      </c>
      <c r="J36">
        <v>22</v>
      </c>
      <c r="K36">
        <v>922</v>
      </c>
      <c r="L36">
        <v>400</v>
      </c>
      <c r="M36">
        <v>26</v>
      </c>
      <c r="N36">
        <v>1230</v>
      </c>
      <c r="O36">
        <v>62</v>
      </c>
      <c r="P36">
        <v>30</v>
      </c>
      <c r="Q36">
        <v>373</v>
      </c>
      <c r="R36">
        <v>268</v>
      </c>
      <c r="S36">
        <v>125</v>
      </c>
      <c r="T36">
        <f t="shared" si="5"/>
        <v>1322</v>
      </c>
      <c r="U36">
        <f t="shared" si="6"/>
        <v>373</v>
      </c>
      <c r="V36">
        <f t="shared" si="7"/>
        <v>1695</v>
      </c>
      <c r="W36" s="5">
        <f t="shared" si="8"/>
        <v>0.2200589970501475</v>
      </c>
      <c r="X36" s="5">
        <f t="shared" si="9"/>
        <v>0.77994100294985247</v>
      </c>
    </row>
    <row r="37" spans="1:24" x14ac:dyDescent="0.25">
      <c r="A37" t="s">
        <v>24</v>
      </c>
      <c r="B37">
        <v>7808907</v>
      </c>
      <c r="C37">
        <v>202506</v>
      </c>
      <c r="D37">
        <v>6</v>
      </c>
      <c r="E37">
        <v>14.85741</v>
      </c>
      <c r="F37">
        <v>94</v>
      </c>
      <c r="G37">
        <v>4</v>
      </c>
      <c r="H37">
        <v>3</v>
      </c>
      <c r="I37">
        <v>1811</v>
      </c>
      <c r="J37">
        <v>300</v>
      </c>
      <c r="K37">
        <v>31779</v>
      </c>
      <c r="L37">
        <v>22026</v>
      </c>
      <c r="M37">
        <v>1371</v>
      </c>
      <c r="N37">
        <v>49216</v>
      </c>
      <c r="O37">
        <v>3160</v>
      </c>
      <c r="P37">
        <v>1429</v>
      </c>
      <c r="Q37">
        <v>8983</v>
      </c>
      <c r="R37">
        <v>6553</v>
      </c>
      <c r="S37">
        <v>4040</v>
      </c>
      <c r="T37">
        <f t="shared" si="5"/>
        <v>53805</v>
      </c>
      <c r="U37">
        <f t="shared" si="6"/>
        <v>8983</v>
      </c>
      <c r="V37">
        <f t="shared" si="7"/>
        <v>62788</v>
      </c>
      <c r="W37" s="5">
        <f t="shared" si="8"/>
        <v>0.14306873924953814</v>
      </c>
      <c r="X37" s="5">
        <f t="shared" si="9"/>
        <v>0.85693126075046189</v>
      </c>
    </row>
    <row r="38" spans="1:24" x14ac:dyDescent="0.25">
      <c r="A38" t="s">
        <v>25</v>
      </c>
      <c r="B38">
        <v>91341925</v>
      </c>
      <c r="C38">
        <v>202506</v>
      </c>
      <c r="D38">
        <v>1</v>
      </c>
      <c r="E38">
        <v>22.926670000000001</v>
      </c>
      <c r="F38">
        <v>1</v>
      </c>
      <c r="G38">
        <v>0</v>
      </c>
      <c r="H38">
        <v>0</v>
      </c>
      <c r="I38">
        <v>22</v>
      </c>
      <c r="J38">
        <v>83</v>
      </c>
      <c r="K38">
        <v>19</v>
      </c>
      <c r="L38">
        <v>281</v>
      </c>
      <c r="M38">
        <v>1</v>
      </c>
      <c r="N38">
        <v>242</v>
      </c>
      <c r="O38">
        <v>2</v>
      </c>
      <c r="P38">
        <v>56</v>
      </c>
      <c r="Q38">
        <v>198</v>
      </c>
      <c r="R38">
        <v>1</v>
      </c>
      <c r="S38">
        <v>9</v>
      </c>
      <c r="T38">
        <f t="shared" si="5"/>
        <v>300</v>
      </c>
      <c r="U38">
        <f t="shared" si="6"/>
        <v>198</v>
      </c>
      <c r="V38">
        <f t="shared" si="7"/>
        <v>498</v>
      </c>
      <c r="W38" s="5">
        <f t="shared" si="8"/>
        <v>0.39759036144578314</v>
      </c>
      <c r="X38" s="5">
        <f t="shared" si="9"/>
        <v>0.60240963855421692</v>
      </c>
    </row>
    <row r="39" spans="1:24" x14ac:dyDescent="0.25">
      <c r="A39" t="s">
        <v>25</v>
      </c>
      <c r="B39">
        <v>91341925</v>
      </c>
      <c r="C39">
        <v>202506</v>
      </c>
      <c r="D39">
        <v>2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f t="shared" si="5"/>
        <v>0</v>
      </c>
      <c r="U39">
        <f t="shared" si="6"/>
        <v>0</v>
      </c>
      <c r="V39">
        <f t="shared" si="7"/>
        <v>0</v>
      </c>
      <c r="W39" s="5">
        <f t="shared" si="8"/>
        <v>0</v>
      </c>
      <c r="X39" s="5">
        <f t="shared" si="9"/>
        <v>0</v>
      </c>
    </row>
    <row r="40" spans="1:24" x14ac:dyDescent="0.25">
      <c r="A40" t="s">
        <v>25</v>
      </c>
      <c r="B40">
        <v>91341925</v>
      </c>
      <c r="C40">
        <v>202506</v>
      </c>
      <c r="D40">
        <v>3</v>
      </c>
      <c r="E40">
        <v>15.53396</v>
      </c>
      <c r="F40">
        <v>36</v>
      </c>
      <c r="G40">
        <v>0</v>
      </c>
      <c r="H40">
        <v>3</v>
      </c>
      <c r="I40">
        <v>48</v>
      </c>
      <c r="J40">
        <v>1805</v>
      </c>
      <c r="K40">
        <v>2570</v>
      </c>
      <c r="L40">
        <v>1794</v>
      </c>
      <c r="M40">
        <v>41</v>
      </c>
      <c r="N40">
        <v>3716</v>
      </c>
      <c r="O40">
        <v>320</v>
      </c>
      <c r="P40">
        <v>328</v>
      </c>
      <c r="Q40">
        <v>3495</v>
      </c>
      <c r="R40">
        <v>1360</v>
      </c>
      <c r="S40">
        <v>276</v>
      </c>
      <c r="T40">
        <f t="shared" si="5"/>
        <v>4364</v>
      </c>
      <c r="U40">
        <f t="shared" si="6"/>
        <v>3495</v>
      </c>
      <c r="V40">
        <f t="shared" si="7"/>
        <v>7859</v>
      </c>
      <c r="W40" s="5">
        <f t="shared" si="8"/>
        <v>0.44471306782033337</v>
      </c>
      <c r="X40" s="5">
        <f t="shared" si="9"/>
        <v>0.55528693217966663</v>
      </c>
    </row>
    <row r="41" spans="1:24" x14ac:dyDescent="0.25">
      <c r="A41" t="s">
        <v>25</v>
      </c>
      <c r="B41">
        <v>91341925</v>
      </c>
      <c r="C41">
        <v>202506</v>
      </c>
      <c r="D41">
        <v>4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f t="shared" si="5"/>
        <v>0</v>
      </c>
      <c r="U41">
        <f t="shared" si="6"/>
        <v>0</v>
      </c>
      <c r="V41">
        <f t="shared" si="7"/>
        <v>0</v>
      </c>
      <c r="W41" s="5">
        <f t="shared" si="8"/>
        <v>0</v>
      </c>
      <c r="X41" s="5">
        <f t="shared" si="9"/>
        <v>0</v>
      </c>
    </row>
    <row r="42" spans="1:24" x14ac:dyDescent="0.25">
      <c r="A42" t="s">
        <v>25</v>
      </c>
      <c r="B42">
        <v>91341925</v>
      </c>
      <c r="C42">
        <v>202506</v>
      </c>
      <c r="D42">
        <v>5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5"/>
        <v>0</v>
      </c>
      <c r="U42">
        <f t="shared" si="6"/>
        <v>0</v>
      </c>
      <c r="V42">
        <f t="shared" si="7"/>
        <v>0</v>
      </c>
      <c r="W42" s="5">
        <f t="shared" si="8"/>
        <v>0</v>
      </c>
      <c r="X42" s="5">
        <f t="shared" si="9"/>
        <v>0</v>
      </c>
    </row>
    <row r="43" spans="1:24" x14ac:dyDescent="0.25">
      <c r="A43" t="s">
        <v>25</v>
      </c>
      <c r="B43">
        <v>91341925</v>
      </c>
      <c r="C43">
        <v>202506</v>
      </c>
      <c r="D43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f t="shared" si="5"/>
        <v>0</v>
      </c>
      <c r="U43">
        <f t="shared" si="6"/>
        <v>0</v>
      </c>
      <c r="V43">
        <f t="shared" si="7"/>
        <v>0</v>
      </c>
      <c r="W43" s="5">
        <f t="shared" si="8"/>
        <v>0</v>
      </c>
      <c r="X43" s="5">
        <f t="shared" si="9"/>
        <v>0</v>
      </c>
    </row>
    <row r="44" spans="1:24" x14ac:dyDescent="0.25">
      <c r="A44" t="s">
        <v>26</v>
      </c>
      <c r="B44">
        <v>12228808</v>
      </c>
      <c r="C44">
        <v>202506</v>
      </c>
      <c r="D44">
        <v>1</v>
      </c>
      <c r="E44">
        <v>11.54834</v>
      </c>
      <c r="F44">
        <v>14</v>
      </c>
      <c r="G44">
        <v>0</v>
      </c>
      <c r="H44">
        <v>0</v>
      </c>
      <c r="I44">
        <v>189</v>
      </c>
      <c r="J44">
        <v>1554</v>
      </c>
      <c r="K44">
        <v>5128</v>
      </c>
      <c r="L44">
        <v>6508</v>
      </c>
      <c r="M44">
        <v>91</v>
      </c>
      <c r="N44">
        <v>10679</v>
      </c>
      <c r="O44">
        <v>303</v>
      </c>
      <c r="P44">
        <v>654</v>
      </c>
      <c r="Q44">
        <v>8907</v>
      </c>
      <c r="R44">
        <v>1099</v>
      </c>
      <c r="S44">
        <v>1262</v>
      </c>
      <c r="T44">
        <f t="shared" si="5"/>
        <v>11636</v>
      </c>
      <c r="U44">
        <f t="shared" si="6"/>
        <v>8907</v>
      </c>
      <c r="V44">
        <f t="shared" si="7"/>
        <v>20543</v>
      </c>
      <c r="W44" s="5">
        <f t="shared" si="8"/>
        <v>0.43357834785571725</v>
      </c>
      <c r="X44" s="5">
        <f t="shared" si="9"/>
        <v>0.56642165214428275</v>
      </c>
    </row>
    <row r="45" spans="1:24" x14ac:dyDescent="0.25">
      <c r="A45" t="s">
        <v>26</v>
      </c>
      <c r="B45">
        <v>12228808</v>
      </c>
      <c r="C45">
        <v>202506</v>
      </c>
      <c r="D45">
        <v>2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f t="shared" si="5"/>
        <v>0</v>
      </c>
      <c r="U45">
        <f t="shared" si="6"/>
        <v>0</v>
      </c>
      <c r="V45">
        <f t="shared" si="7"/>
        <v>0</v>
      </c>
      <c r="W45" s="5">
        <f t="shared" si="8"/>
        <v>0</v>
      </c>
      <c r="X45" s="5">
        <f t="shared" si="9"/>
        <v>0</v>
      </c>
    </row>
    <row r="46" spans="1:24" x14ac:dyDescent="0.25">
      <c r="A46" t="s">
        <v>26</v>
      </c>
      <c r="B46">
        <v>12228808</v>
      </c>
      <c r="C46">
        <v>202506</v>
      </c>
      <c r="D46">
        <v>3</v>
      </c>
      <c r="E46">
        <v>10.96665</v>
      </c>
      <c r="F46">
        <v>36</v>
      </c>
      <c r="G46">
        <v>0</v>
      </c>
      <c r="H46">
        <v>0</v>
      </c>
      <c r="I46">
        <v>428</v>
      </c>
      <c r="J46">
        <v>1138</v>
      </c>
      <c r="K46">
        <v>17967</v>
      </c>
      <c r="L46">
        <v>11658</v>
      </c>
      <c r="M46">
        <v>434</v>
      </c>
      <c r="N46">
        <v>27038</v>
      </c>
      <c r="O46">
        <v>1404</v>
      </c>
      <c r="P46">
        <v>1183</v>
      </c>
      <c r="Q46">
        <v>11551</v>
      </c>
      <c r="R46">
        <v>5926</v>
      </c>
      <c r="S46">
        <v>2680</v>
      </c>
      <c r="T46">
        <f t="shared" si="5"/>
        <v>29625</v>
      </c>
      <c r="U46">
        <f t="shared" si="6"/>
        <v>11551</v>
      </c>
      <c r="V46">
        <f t="shared" si="7"/>
        <v>41176</v>
      </c>
      <c r="W46" s="5">
        <f t="shared" si="8"/>
        <v>0.28052749174276276</v>
      </c>
      <c r="X46" s="5">
        <f t="shared" si="9"/>
        <v>0.71947250825723719</v>
      </c>
    </row>
    <row r="47" spans="1:24" x14ac:dyDescent="0.25">
      <c r="A47" t="s">
        <v>26</v>
      </c>
      <c r="B47">
        <v>12228808</v>
      </c>
      <c r="C47">
        <v>202506</v>
      </c>
      <c r="D47">
        <v>4</v>
      </c>
      <c r="E47">
        <v>13.572710000000001</v>
      </c>
      <c r="F47">
        <v>3</v>
      </c>
      <c r="G47">
        <v>0</v>
      </c>
      <c r="H47">
        <v>0</v>
      </c>
      <c r="I47">
        <v>37</v>
      </c>
      <c r="J47">
        <v>243</v>
      </c>
      <c r="K47">
        <v>873</v>
      </c>
      <c r="L47">
        <v>908</v>
      </c>
      <c r="M47">
        <v>52</v>
      </c>
      <c r="N47">
        <v>1633</v>
      </c>
      <c r="O47">
        <v>61</v>
      </c>
      <c r="P47">
        <v>87</v>
      </c>
      <c r="Q47">
        <v>559</v>
      </c>
      <c r="R47">
        <v>115</v>
      </c>
      <c r="S47">
        <v>242</v>
      </c>
      <c r="T47">
        <f t="shared" si="5"/>
        <v>1781</v>
      </c>
      <c r="U47">
        <f t="shared" si="6"/>
        <v>559</v>
      </c>
      <c r="V47">
        <f t="shared" si="7"/>
        <v>2340</v>
      </c>
      <c r="W47" s="5">
        <f t="shared" si="8"/>
        <v>0.2388888888888889</v>
      </c>
      <c r="X47" s="5">
        <f t="shared" si="9"/>
        <v>0.76111111111111107</v>
      </c>
    </row>
    <row r="48" spans="1:24" x14ac:dyDescent="0.25">
      <c r="A48" t="s">
        <v>26</v>
      </c>
      <c r="B48">
        <v>12228808</v>
      </c>
      <c r="C48">
        <v>202506</v>
      </c>
      <c r="D48">
        <v>5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f t="shared" si="5"/>
        <v>0</v>
      </c>
      <c r="U48">
        <f t="shared" si="6"/>
        <v>0</v>
      </c>
      <c r="V48">
        <f t="shared" si="7"/>
        <v>0</v>
      </c>
      <c r="W48" s="5">
        <f t="shared" si="8"/>
        <v>0</v>
      </c>
      <c r="X48" s="5">
        <f t="shared" si="9"/>
        <v>0</v>
      </c>
    </row>
    <row r="49" spans="1:24" x14ac:dyDescent="0.25">
      <c r="A49" t="s">
        <v>26</v>
      </c>
      <c r="B49">
        <v>12228808</v>
      </c>
      <c r="C49">
        <v>202506</v>
      </c>
      <c r="D49">
        <v>6</v>
      </c>
      <c r="E49">
        <v>12.767200000000001</v>
      </c>
      <c r="F49">
        <v>12</v>
      </c>
      <c r="G49">
        <v>0</v>
      </c>
      <c r="H49">
        <v>1</v>
      </c>
      <c r="I49">
        <v>255</v>
      </c>
      <c r="J49">
        <v>116</v>
      </c>
      <c r="K49">
        <v>5625</v>
      </c>
      <c r="L49">
        <v>4042</v>
      </c>
      <c r="M49">
        <v>246</v>
      </c>
      <c r="N49">
        <v>8656</v>
      </c>
      <c r="O49">
        <v>613</v>
      </c>
      <c r="P49">
        <v>398</v>
      </c>
      <c r="Q49">
        <v>2217</v>
      </c>
      <c r="R49">
        <v>958</v>
      </c>
      <c r="S49">
        <v>688</v>
      </c>
      <c r="T49">
        <f t="shared" si="5"/>
        <v>9667</v>
      </c>
      <c r="U49">
        <f t="shared" si="6"/>
        <v>2217</v>
      </c>
      <c r="V49">
        <f t="shared" si="7"/>
        <v>11884</v>
      </c>
      <c r="W49" s="5">
        <f t="shared" si="8"/>
        <v>0.18655334904072704</v>
      </c>
      <c r="X49" s="5">
        <f t="shared" si="9"/>
        <v>0.81344665095927293</v>
      </c>
    </row>
    <row r="50" spans="1:24" x14ac:dyDescent="0.25">
      <c r="A50" t="s">
        <v>27</v>
      </c>
      <c r="B50">
        <v>90982679</v>
      </c>
      <c r="C50">
        <v>202506</v>
      </c>
      <c r="D50">
        <v>1</v>
      </c>
      <c r="E50">
        <v>22.770820000000001</v>
      </c>
      <c r="F50">
        <v>5</v>
      </c>
      <c r="G50">
        <v>0</v>
      </c>
      <c r="H50">
        <v>0</v>
      </c>
      <c r="I50">
        <v>430</v>
      </c>
      <c r="J50">
        <v>2325</v>
      </c>
      <c r="K50">
        <v>625</v>
      </c>
      <c r="L50">
        <v>11591</v>
      </c>
      <c r="M50">
        <v>22</v>
      </c>
      <c r="N50">
        <v>5772</v>
      </c>
      <c r="O50">
        <v>215</v>
      </c>
      <c r="P50">
        <v>6229</v>
      </c>
      <c r="Q50">
        <v>20352</v>
      </c>
      <c r="R50">
        <v>16</v>
      </c>
      <c r="S50">
        <v>300</v>
      </c>
      <c r="T50">
        <f t="shared" si="5"/>
        <v>12216</v>
      </c>
      <c r="U50">
        <f t="shared" si="6"/>
        <v>20352</v>
      </c>
      <c r="V50">
        <f t="shared" si="7"/>
        <v>32568</v>
      </c>
      <c r="W50" s="5">
        <f t="shared" si="8"/>
        <v>0.62490788504053063</v>
      </c>
      <c r="X50" s="5">
        <f t="shared" si="9"/>
        <v>0.37509211495946942</v>
      </c>
    </row>
    <row r="51" spans="1:24" x14ac:dyDescent="0.25">
      <c r="A51" t="s">
        <v>27</v>
      </c>
      <c r="B51">
        <v>90982679</v>
      </c>
      <c r="C51">
        <v>202506</v>
      </c>
      <c r="D51">
        <v>2</v>
      </c>
      <c r="E51">
        <v>22.6</v>
      </c>
      <c r="F51">
        <v>5</v>
      </c>
      <c r="G51">
        <v>0</v>
      </c>
      <c r="H51">
        <v>0</v>
      </c>
      <c r="I51">
        <v>237</v>
      </c>
      <c r="J51">
        <v>908</v>
      </c>
      <c r="K51">
        <v>669</v>
      </c>
      <c r="L51">
        <v>4526</v>
      </c>
      <c r="M51">
        <v>12</v>
      </c>
      <c r="N51">
        <v>3081</v>
      </c>
      <c r="O51">
        <v>229</v>
      </c>
      <c r="P51">
        <v>1885</v>
      </c>
      <c r="Q51">
        <v>18547</v>
      </c>
      <c r="R51">
        <v>56</v>
      </c>
      <c r="S51">
        <v>85</v>
      </c>
      <c r="T51">
        <f t="shared" si="5"/>
        <v>5195</v>
      </c>
      <c r="U51">
        <f t="shared" si="6"/>
        <v>18547</v>
      </c>
      <c r="V51">
        <f t="shared" si="7"/>
        <v>23742</v>
      </c>
      <c r="W51" s="5">
        <f t="shared" si="8"/>
        <v>0.78118945328952916</v>
      </c>
      <c r="X51" s="5">
        <f t="shared" si="9"/>
        <v>0.2188105467104709</v>
      </c>
    </row>
    <row r="52" spans="1:24" x14ac:dyDescent="0.25">
      <c r="A52" t="s">
        <v>27</v>
      </c>
      <c r="B52">
        <v>90982679</v>
      </c>
      <c r="C52">
        <v>202506</v>
      </c>
      <c r="D52">
        <v>3</v>
      </c>
      <c r="E52">
        <v>18.71</v>
      </c>
      <c r="F52">
        <v>7</v>
      </c>
      <c r="G52">
        <v>0</v>
      </c>
      <c r="H52">
        <v>0</v>
      </c>
      <c r="I52">
        <v>633</v>
      </c>
      <c r="J52">
        <v>3817</v>
      </c>
      <c r="K52">
        <v>1932</v>
      </c>
      <c r="L52">
        <v>10320</v>
      </c>
      <c r="M52">
        <v>53</v>
      </c>
      <c r="N52">
        <v>6640</v>
      </c>
      <c r="O52">
        <v>675</v>
      </c>
      <c r="P52">
        <v>4937</v>
      </c>
      <c r="Q52">
        <v>36004</v>
      </c>
      <c r="R52">
        <v>339</v>
      </c>
      <c r="S52">
        <v>311</v>
      </c>
      <c r="T52">
        <f t="shared" si="5"/>
        <v>12252</v>
      </c>
      <c r="U52">
        <f t="shared" si="6"/>
        <v>36004</v>
      </c>
      <c r="V52">
        <f t="shared" si="7"/>
        <v>48256</v>
      </c>
      <c r="W52" s="5">
        <f t="shared" si="8"/>
        <v>0.74610411140583555</v>
      </c>
      <c r="X52" s="5">
        <f t="shared" si="9"/>
        <v>0.25389588859416445</v>
      </c>
    </row>
    <row r="53" spans="1:24" x14ac:dyDescent="0.25">
      <c r="A53" t="s">
        <v>27</v>
      </c>
      <c r="B53">
        <v>90982679</v>
      </c>
      <c r="C53">
        <v>202506</v>
      </c>
      <c r="D53">
        <v>4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5"/>
        <v>0</v>
      </c>
      <c r="U53">
        <f t="shared" si="6"/>
        <v>0</v>
      </c>
      <c r="V53">
        <f t="shared" si="7"/>
        <v>0</v>
      </c>
      <c r="W53" s="5">
        <f t="shared" si="8"/>
        <v>0</v>
      </c>
      <c r="X53" s="5">
        <f t="shared" si="9"/>
        <v>0</v>
      </c>
    </row>
    <row r="54" spans="1:24" x14ac:dyDescent="0.25">
      <c r="A54" t="s">
        <v>27</v>
      </c>
      <c r="B54">
        <v>90982679</v>
      </c>
      <c r="C54">
        <v>202506</v>
      </c>
      <c r="D54">
        <v>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f t="shared" si="5"/>
        <v>0</v>
      </c>
      <c r="U54">
        <f t="shared" si="6"/>
        <v>0</v>
      </c>
      <c r="V54">
        <f t="shared" si="7"/>
        <v>0</v>
      </c>
      <c r="W54" s="5">
        <f t="shared" si="8"/>
        <v>0</v>
      </c>
      <c r="X54" s="5">
        <f t="shared" si="9"/>
        <v>0</v>
      </c>
    </row>
    <row r="55" spans="1:24" x14ac:dyDescent="0.25">
      <c r="A55" t="s">
        <v>27</v>
      </c>
      <c r="B55">
        <v>90982679</v>
      </c>
      <c r="C55">
        <v>202506</v>
      </c>
      <c r="D55">
        <v>6</v>
      </c>
      <c r="E55">
        <v>22.66</v>
      </c>
      <c r="F55">
        <v>1</v>
      </c>
      <c r="G55">
        <v>0</v>
      </c>
      <c r="H55">
        <v>0</v>
      </c>
      <c r="I55">
        <v>29</v>
      </c>
      <c r="J55">
        <v>312</v>
      </c>
      <c r="K55">
        <v>15</v>
      </c>
      <c r="L55">
        <v>326</v>
      </c>
      <c r="M55">
        <v>2</v>
      </c>
      <c r="N55">
        <v>186</v>
      </c>
      <c r="O55">
        <v>5</v>
      </c>
      <c r="P55">
        <v>150</v>
      </c>
      <c r="Q55">
        <v>687</v>
      </c>
      <c r="R55">
        <v>1</v>
      </c>
      <c r="S55">
        <v>10</v>
      </c>
      <c r="T55">
        <f t="shared" si="5"/>
        <v>341</v>
      </c>
      <c r="U55">
        <f t="shared" si="6"/>
        <v>687</v>
      </c>
      <c r="V55">
        <f t="shared" si="7"/>
        <v>1028</v>
      </c>
      <c r="W55" s="5">
        <f t="shared" si="8"/>
        <v>0.66828793774319062</v>
      </c>
      <c r="X55" s="5">
        <f t="shared" si="9"/>
        <v>0.33171206225680933</v>
      </c>
    </row>
    <row r="56" spans="1:24" x14ac:dyDescent="0.25">
      <c r="A56" t="s">
        <v>28</v>
      </c>
      <c r="B56">
        <v>3832228</v>
      </c>
      <c r="C56">
        <v>202506</v>
      </c>
      <c r="D56">
        <v>1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f t="shared" si="5"/>
        <v>0</v>
      </c>
      <c r="U56">
        <f t="shared" si="6"/>
        <v>0</v>
      </c>
      <c r="V56">
        <f t="shared" si="7"/>
        <v>0</v>
      </c>
      <c r="W56" s="5">
        <f t="shared" si="8"/>
        <v>0</v>
      </c>
      <c r="X56" s="5">
        <f t="shared" si="9"/>
        <v>0</v>
      </c>
    </row>
    <row r="57" spans="1:24" x14ac:dyDescent="0.25">
      <c r="A57" t="s">
        <v>28</v>
      </c>
      <c r="B57">
        <v>3832228</v>
      </c>
      <c r="C57">
        <v>202506</v>
      </c>
      <c r="D57">
        <v>2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f t="shared" si="5"/>
        <v>0</v>
      </c>
      <c r="U57">
        <f t="shared" si="6"/>
        <v>0</v>
      </c>
      <c r="V57">
        <f t="shared" si="7"/>
        <v>0</v>
      </c>
      <c r="W57" s="5">
        <f t="shared" si="8"/>
        <v>0</v>
      </c>
      <c r="X57" s="5">
        <f t="shared" si="9"/>
        <v>0</v>
      </c>
    </row>
    <row r="58" spans="1:24" x14ac:dyDescent="0.25">
      <c r="A58" t="s">
        <v>28</v>
      </c>
      <c r="B58">
        <v>3832228</v>
      </c>
      <c r="C58">
        <v>202506</v>
      </c>
      <c r="D58">
        <v>3</v>
      </c>
      <c r="E58">
        <v>14.373419999999999</v>
      </c>
      <c r="F58">
        <v>1</v>
      </c>
      <c r="G58">
        <v>0</v>
      </c>
      <c r="H58">
        <v>0</v>
      </c>
      <c r="I58">
        <v>0</v>
      </c>
      <c r="J58">
        <v>1</v>
      </c>
      <c r="K58">
        <v>126</v>
      </c>
      <c r="L58">
        <v>32</v>
      </c>
      <c r="M58">
        <v>2</v>
      </c>
      <c r="N58">
        <v>145</v>
      </c>
      <c r="O58">
        <v>12</v>
      </c>
      <c r="P58">
        <v>1</v>
      </c>
      <c r="Q58">
        <v>42</v>
      </c>
      <c r="R58">
        <v>54</v>
      </c>
      <c r="S58">
        <v>7</v>
      </c>
      <c r="T58">
        <f t="shared" si="5"/>
        <v>158</v>
      </c>
      <c r="U58">
        <f t="shared" si="6"/>
        <v>42</v>
      </c>
      <c r="V58">
        <f t="shared" si="7"/>
        <v>200</v>
      </c>
      <c r="W58" s="5">
        <f t="shared" si="8"/>
        <v>0.21</v>
      </c>
      <c r="X58" s="5">
        <f t="shared" si="9"/>
        <v>0.79</v>
      </c>
    </row>
    <row r="59" spans="1:24" x14ac:dyDescent="0.25">
      <c r="A59" t="s">
        <v>28</v>
      </c>
      <c r="B59">
        <v>3832228</v>
      </c>
      <c r="C59">
        <v>202506</v>
      </c>
      <c r="D59">
        <v>4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f t="shared" si="5"/>
        <v>0</v>
      </c>
      <c r="U59">
        <f t="shared" si="6"/>
        <v>0</v>
      </c>
      <c r="V59">
        <f t="shared" si="7"/>
        <v>0</v>
      </c>
      <c r="W59" s="5">
        <f t="shared" si="8"/>
        <v>0</v>
      </c>
      <c r="X59" s="5">
        <f t="shared" si="9"/>
        <v>0</v>
      </c>
    </row>
    <row r="60" spans="1:24" x14ac:dyDescent="0.25">
      <c r="A60" t="s">
        <v>28</v>
      </c>
      <c r="B60">
        <v>3832228</v>
      </c>
      <c r="C60">
        <v>202506</v>
      </c>
      <c r="D60">
        <v>5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f t="shared" si="5"/>
        <v>0</v>
      </c>
      <c r="U60">
        <f t="shared" si="6"/>
        <v>0</v>
      </c>
      <c r="V60">
        <f t="shared" si="7"/>
        <v>0</v>
      </c>
      <c r="W60" s="5">
        <f t="shared" si="8"/>
        <v>0</v>
      </c>
      <c r="X60" s="5">
        <f t="shared" si="9"/>
        <v>0</v>
      </c>
    </row>
    <row r="61" spans="1:24" x14ac:dyDescent="0.25">
      <c r="A61" t="s">
        <v>28</v>
      </c>
      <c r="B61">
        <v>3832228</v>
      </c>
      <c r="C61">
        <v>202506</v>
      </c>
      <c r="D61">
        <v>6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f t="shared" si="5"/>
        <v>0</v>
      </c>
      <c r="U61">
        <f t="shared" si="6"/>
        <v>0</v>
      </c>
      <c r="V61">
        <f t="shared" si="7"/>
        <v>0</v>
      </c>
      <c r="W61" s="5">
        <f t="shared" si="8"/>
        <v>0</v>
      </c>
      <c r="X61" s="5">
        <f t="shared" si="9"/>
        <v>0</v>
      </c>
    </row>
    <row r="62" spans="1:24" x14ac:dyDescent="0.25">
      <c r="A62" t="s">
        <v>29</v>
      </c>
      <c r="B62">
        <v>13548938</v>
      </c>
      <c r="C62">
        <v>202506</v>
      </c>
      <c r="D62">
        <v>1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f t="shared" si="5"/>
        <v>0</v>
      </c>
      <c r="U62">
        <f t="shared" si="6"/>
        <v>0</v>
      </c>
      <c r="V62">
        <f t="shared" si="7"/>
        <v>0</v>
      </c>
      <c r="W62" s="5">
        <f t="shared" si="8"/>
        <v>0</v>
      </c>
      <c r="X62" s="5">
        <f t="shared" si="9"/>
        <v>0</v>
      </c>
    </row>
    <row r="63" spans="1:24" x14ac:dyDescent="0.25">
      <c r="A63" t="s">
        <v>29</v>
      </c>
      <c r="B63">
        <v>13548938</v>
      </c>
      <c r="C63">
        <v>202506</v>
      </c>
      <c r="D63">
        <v>2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f t="shared" si="5"/>
        <v>0</v>
      </c>
      <c r="U63">
        <f t="shared" si="6"/>
        <v>0</v>
      </c>
      <c r="V63">
        <f t="shared" si="7"/>
        <v>0</v>
      </c>
      <c r="W63" s="5">
        <f t="shared" si="8"/>
        <v>0</v>
      </c>
      <c r="X63" s="5">
        <f t="shared" si="9"/>
        <v>0</v>
      </c>
    </row>
    <row r="64" spans="1:24" x14ac:dyDescent="0.25">
      <c r="A64" t="s">
        <v>29</v>
      </c>
      <c r="B64">
        <v>13548938</v>
      </c>
      <c r="C64">
        <v>202506</v>
      </c>
      <c r="D64">
        <v>3</v>
      </c>
      <c r="E64">
        <v>10.406639999999999</v>
      </c>
      <c r="F64">
        <v>2</v>
      </c>
      <c r="G64">
        <v>0</v>
      </c>
      <c r="H64">
        <v>0</v>
      </c>
      <c r="I64">
        <v>4</v>
      </c>
      <c r="J64">
        <v>4</v>
      </c>
      <c r="K64">
        <v>168</v>
      </c>
      <c r="L64">
        <v>73</v>
      </c>
      <c r="M64">
        <v>2</v>
      </c>
      <c r="N64">
        <v>227</v>
      </c>
      <c r="O64">
        <v>6</v>
      </c>
      <c r="P64">
        <v>8</v>
      </c>
      <c r="Q64">
        <v>24</v>
      </c>
      <c r="R64">
        <v>120</v>
      </c>
      <c r="S64">
        <v>15</v>
      </c>
      <c r="T64">
        <f t="shared" si="5"/>
        <v>241</v>
      </c>
      <c r="U64">
        <f t="shared" si="6"/>
        <v>24</v>
      </c>
      <c r="V64">
        <f t="shared" si="7"/>
        <v>265</v>
      </c>
      <c r="W64" s="5">
        <f t="shared" si="8"/>
        <v>9.056603773584905E-2</v>
      </c>
      <c r="X64" s="5">
        <f t="shared" si="9"/>
        <v>0.90943396226415096</v>
      </c>
    </row>
    <row r="65" spans="1:24" x14ac:dyDescent="0.25">
      <c r="A65" t="s">
        <v>29</v>
      </c>
      <c r="B65">
        <v>13548938</v>
      </c>
      <c r="C65">
        <v>202506</v>
      </c>
      <c r="D65">
        <v>4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f t="shared" si="5"/>
        <v>0</v>
      </c>
      <c r="U65">
        <f t="shared" si="6"/>
        <v>0</v>
      </c>
      <c r="V65">
        <f t="shared" si="7"/>
        <v>0</v>
      </c>
      <c r="W65" s="5">
        <f t="shared" si="8"/>
        <v>0</v>
      </c>
      <c r="X65" s="5">
        <f t="shared" si="9"/>
        <v>0</v>
      </c>
    </row>
    <row r="66" spans="1:24" x14ac:dyDescent="0.25">
      <c r="A66" t="s">
        <v>29</v>
      </c>
      <c r="B66">
        <v>13548938</v>
      </c>
      <c r="C66">
        <v>202506</v>
      </c>
      <c r="D66">
        <v>5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f t="shared" si="5"/>
        <v>0</v>
      </c>
      <c r="U66">
        <f t="shared" si="6"/>
        <v>0</v>
      </c>
      <c r="V66">
        <f t="shared" si="7"/>
        <v>0</v>
      </c>
      <c r="W66" s="5">
        <f t="shared" si="8"/>
        <v>0</v>
      </c>
      <c r="X66" s="5">
        <f t="shared" si="9"/>
        <v>0</v>
      </c>
    </row>
    <row r="67" spans="1:24" x14ac:dyDescent="0.25">
      <c r="A67" t="s">
        <v>29</v>
      </c>
      <c r="B67">
        <v>13548938</v>
      </c>
      <c r="C67">
        <v>202506</v>
      </c>
      <c r="D67">
        <v>6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f t="shared" ref="T67:T130" si="10">SUM(N67:P67)</f>
        <v>0</v>
      </c>
      <c r="U67">
        <f t="shared" ref="U67:U130" si="11">Q67</f>
        <v>0</v>
      </c>
      <c r="V67">
        <f t="shared" ref="V67:V130" si="12">SUM(T67:U67)</f>
        <v>0</v>
      </c>
      <c r="W67" s="5">
        <f t="shared" ref="W67:W130" si="13">IF(V67=0,0,U67/V67)</f>
        <v>0</v>
      </c>
      <c r="X67" s="5">
        <f t="shared" ref="X67:X130" si="14">IF(W67=0,0,T67/V67)</f>
        <v>0</v>
      </c>
    </row>
    <row r="68" spans="1:24" x14ac:dyDescent="0.25">
      <c r="A68" t="s">
        <v>30</v>
      </c>
      <c r="B68">
        <v>92965748</v>
      </c>
      <c r="C68">
        <v>202506</v>
      </c>
      <c r="D68">
        <v>1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f t="shared" si="10"/>
        <v>0</v>
      </c>
      <c r="U68">
        <f t="shared" si="11"/>
        <v>0</v>
      </c>
      <c r="V68">
        <f t="shared" si="12"/>
        <v>0</v>
      </c>
      <c r="W68" s="5">
        <f t="shared" si="13"/>
        <v>0</v>
      </c>
      <c r="X68" s="5">
        <f t="shared" si="14"/>
        <v>0</v>
      </c>
    </row>
    <row r="69" spans="1:24" x14ac:dyDescent="0.25">
      <c r="A69" t="s">
        <v>30</v>
      </c>
      <c r="B69">
        <v>92965748</v>
      </c>
      <c r="C69">
        <v>202506</v>
      </c>
      <c r="D69">
        <v>2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f t="shared" si="10"/>
        <v>0</v>
      </c>
      <c r="U69">
        <f t="shared" si="11"/>
        <v>0</v>
      </c>
      <c r="V69">
        <f t="shared" si="12"/>
        <v>0</v>
      </c>
      <c r="W69" s="5">
        <f t="shared" si="13"/>
        <v>0</v>
      </c>
      <c r="X69" s="5">
        <f t="shared" si="14"/>
        <v>0</v>
      </c>
    </row>
    <row r="70" spans="1:24" x14ac:dyDescent="0.25">
      <c r="A70" t="s">
        <v>30</v>
      </c>
      <c r="B70">
        <v>92965748</v>
      </c>
      <c r="C70">
        <v>202506</v>
      </c>
      <c r="D70">
        <v>3</v>
      </c>
      <c r="E70">
        <v>0</v>
      </c>
      <c r="F70">
        <v>4</v>
      </c>
      <c r="G70">
        <v>0</v>
      </c>
      <c r="H70">
        <v>0</v>
      </c>
      <c r="I70">
        <v>0</v>
      </c>
      <c r="J70">
        <v>1</v>
      </c>
      <c r="K70">
        <v>217</v>
      </c>
      <c r="L70">
        <v>182</v>
      </c>
      <c r="M70">
        <v>7</v>
      </c>
      <c r="N70">
        <v>399</v>
      </c>
      <c r="O70">
        <v>0</v>
      </c>
      <c r="P70">
        <v>0</v>
      </c>
      <c r="Q70">
        <v>1</v>
      </c>
      <c r="R70">
        <v>87</v>
      </c>
      <c r="S70">
        <v>79</v>
      </c>
      <c r="T70">
        <f t="shared" si="10"/>
        <v>399</v>
      </c>
      <c r="U70">
        <f t="shared" si="11"/>
        <v>1</v>
      </c>
      <c r="V70">
        <f t="shared" si="12"/>
        <v>400</v>
      </c>
      <c r="W70" s="5">
        <f t="shared" si="13"/>
        <v>2.5000000000000001E-3</v>
      </c>
      <c r="X70" s="5">
        <f t="shared" si="14"/>
        <v>0.99750000000000005</v>
      </c>
    </row>
    <row r="71" spans="1:24" x14ac:dyDescent="0.25">
      <c r="A71" t="s">
        <v>30</v>
      </c>
      <c r="B71">
        <v>92965748</v>
      </c>
      <c r="C71">
        <v>202506</v>
      </c>
      <c r="D71">
        <v>4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f t="shared" si="10"/>
        <v>0</v>
      </c>
      <c r="U71">
        <f t="shared" si="11"/>
        <v>0</v>
      </c>
      <c r="V71">
        <f t="shared" si="12"/>
        <v>0</v>
      </c>
      <c r="W71" s="5">
        <f t="shared" si="13"/>
        <v>0</v>
      </c>
      <c r="X71" s="5">
        <f t="shared" si="14"/>
        <v>0</v>
      </c>
    </row>
    <row r="72" spans="1:24" x14ac:dyDescent="0.25">
      <c r="A72" t="s">
        <v>30</v>
      </c>
      <c r="B72">
        <v>92965748</v>
      </c>
      <c r="C72">
        <v>202506</v>
      </c>
      <c r="D72">
        <v>5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f t="shared" si="10"/>
        <v>0</v>
      </c>
      <c r="U72">
        <f t="shared" si="11"/>
        <v>0</v>
      </c>
      <c r="V72">
        <f t="shared" si="12"/>
        <v>0</v>
      </c>
      <c r="W72" s="5">
        <f t="shared" si="13"/>
        <v>0</v>
      </c>
      <c r="X72" s="5">
        <f t="shared" si="14"/>
        <v>0</v>
      </c>
    </row>
    <row r="73" spans="1:24" x14ac:dyDescent="0.25">
      <c r="A73" t="s">
        <v>30</v>
      </c>
      <c r="B73">
        <v>92965748</v>
      </c>
      <c r="C73">
        <v>202506</v>
      </c>
      <c r="D73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f t="shared" si="10"/>
        <v>0</v>
      </c>
      <c r="U73">
        <f t="shared" si="11"/>
        <v>0</v>
      </c>
      <c r="V73">
        <f t="shared" si="12"/>
        <v>0</v>
      </c>
      <c r="W73" s="5">
        <f t="shared" si="13"/>
        <v>0</v>
      </c>
      <c r="X73" s="5">
        <f t="shared" si="14"/>
        <v>0</v>
      </c>
    </row>
    <row r="74" spans="1:24" x14ac:dyDescent="0.25">
      <c r="A74" t="s">
        <v>31</v>
      </c>
      <c r="B74">
        <v>71045363</v>
      </c>
      <c r="C74">
        <v>202506</v>
      </c>
      <c r="D74">
        <v>1</v>
      </c>
      <c r="E74">
        <v>18.9998</v>
      </c>
      <c r="F74">
        <v>1</v>
      </c>
      <c r="G74">
        <v>0</v>
      </c>
      <c r="H74">
        <v>0</v>
      </c>
      <c r="I74">
        <v>623</v>
      </c>
      <c r="J74">
        <v>1057</v>
      </c>
      <c r="K74">
        <v>272</v>
      </c>
      <c r="L74">
        <v>3224</v>
      </c>
      <c r="M74">
        <v>6</v>
      </c>
      <c r="N74">
        <v>2870</v>
      </c>
      <c r="O74">
        <v>23</v>
      </c>
      <c r="P74">
        <v>603</v>
      </c>
      <c r="Q74">
        <v>4394</v>
      </c>
      <c r="R74">
        <v>18</v>
      </c>
      <c r="S74">
        <v>145</v>
      </c>
      <c r="T74">
        <f t="shared" si="10"/>
        <v>3496</v>
      </c>
      <c r="U74">
        <f t="shared" si="11"/>
        <v>4394</v>
      </c>
      <c r="V74">
        <f t="shared" si="12"/>
        <v>7890</v>
      </c>
      <c r="W74" s="5">
        <f t="shared" si="13"/>
        <v>0.55690747782002537</v>
      </c>
      <c r="X74" s="5">
        <f t="shared" si="14"/>
        <v>0.44309252217997463</v>
      </c>
    </row>
    <row r="75" spans="1:24" x14ac:dyDescent="0.25">
      <c r="A75" t="s">
        <v>31</v>
      </c>
      <c r="B75">
        <v>71045363</v>
      </c>
      <c r="C75">
        <v>202506</v>
      </c>
      <c r="D75">
        <v>2</v>
      </c>
      <c r="E75">
        <v>11.91076</v>
      </c>
      <c r="F75">
        <v>1</v>
      </c>
      <c r="G75">
        <v>0</v>
      </c>
      <c r="H75">
        <v>0</v>
      </c>
      <c r="I75">
        <v>5</v>
      </c>
      <c r="J75">
        <v>4</v>
      </c>
      <c r="K75">
        <v>880</v>
      </c>
      <c r="L75">
        <v>375</v>
      </c>
      <c r="M75">
        <v>15</v>
      </c>
      <c r="N75">
        <v>1139</v>
      </c>
      <c r="O75">
        <v>68</v>
      </c>
      <c r="P75">
        <v>48</v>
      </c>
      <c r="Q75">
        <v>984</v>
      </c>
      <c r="R75">
        <v>387</v>
      </c>
      <c r="S75">
        <v>156</v>
      </c>
      <c r="T75">
        <f t="shared" si="10"/>
        <v>1255</v>
      </c>
      <c r="U75">
        <f t="shared" si="11"/>
        <v>984</v>
      </c>
      <c r="V75">
        <f t="shared" si="12"/>
        <v>2239</v>
      </c>
      <c r="W75" s="5">
        <f t="shared" si="13"/>
        <v>0.43948191156766414</v>
      </c>
      <c r="X75" s="5">
        <f t="shared" si="14"/>
        <v>0.56051808843233586</v>
      </c>
    </row>
    <row r="76" spans="1:24" x14ac:dyDescent="0.25">
      <c r="A76" t="s">
        <v>31</v>
      </c>
      <c r="B76">
        <v>71045363</v>
      </c>
      <c r="C76">
        <v>202506</v>
      </c>
      <c r="D76">
        <v>3</v>
      </c>
      <c r="E76">
        <v>13.558389999999999</v>
      </c>
      <c r="F76">
        <v>15</v>
      </c>
      <c r="G76">
        <v>0</v>
      </c>
      <c r="H76">
        <v>0</v>
      </c>
      <c r="I76">
        <v>5131</v>
      </c>
      <c r="J76">
        <v>24325</v>
      </c>
      <c r="K76">
        <v>11753</v>
      </c>
      <c r="L76">
        <v>36163</v>
      </c>
      <c r="M76">
        <v>388</v>
      </c>
      <c r="N76">
        <v>38216</v>
      </c>
      <c r="O76">
        <v>928</v>
      </c>
      <c r="P76">
        <v>8772</v>
      </c>
      <c r="Q76">
        <v>61756</v>
      </c>
      <c r="R76">
        <v>3918</v>
      </c>
      <c r="S76">
        <v>2812</v>
      </c>
      <c r="T76">
        <f t="shared" si="10"/>
        <v>47916</v>
      </c>
      <c r="U76">
        <f t="shared" si="11"/>
        <v>61756</v>
      </c>
      <c r="V76">
        <f t="shared" si="12"/>
        <v>109672</v>
      </c>
      <c r="W76" s="5">
        <f t="shared" si="13"/>
        <v>0.56309723539280765</v>
      </c>
      <c r="X76" s="5">
        <f t="shared" si="14"/>
        <v>0.43690276460719235</v>
      </c>
    </row>
    <row r="77" spans="1:24" x14ac:dyDescent="0.25">
      <c r="A77" t="s">
        <v>31</v>
      </c>
      <c r="B77">
        <v>71045363</v>
      </c>
      <c r="C77">
        <v>202506</v>
      </c>
      <c r="D77">
        <v>4</v>
      </c>
      <c r="E77">
        <v>15.92123</v>
      </c>
      <c r="F77">
        <v>2</v>
      </c>
      <c r="G77">
        <v>0</v>
      </c>
      <c r="H77">
        <v>0</v>
      </c>
      <c r="I77">
        <v>4282</v>
      </c>
      <c r="J77">
        <v>12106</v>
      </c>
      <c r="K77">
        <v>2305</v>
      </c>
      <c r="L77">
        <v>19307</v>
      </c>
      <c r="M77">
        <v>136</v>
      </c>
      <c r="N77">
        <v>16684</v>
      </c>
      <c r="O77">
        <v>274</v>
      </c>
      <c r="P77">
        <v>4654</v>
      </c>
      <c r="Q77">
        <v>35603</v>
      </c>
      <c r="R77">
        <v>283</v>
      </c>
      <c r="S77">
        <v>818</v>
      </c>
      <c r="T77">
        <f t="shared" si="10"/>
        <v>21612</v>
      </c>
      <c r="U77">
        <f t="shared" si="11"/>
        <v>35603</v>
      </c>
      <c r="V77">
        <f t="shared" si="12"/>
        <v>57215</v>
      </c>
      <c r="W77" s="5">
        <f t="shared" si="13"/>
        <v>0.62226688805383201</v>
      </c>
      <c r="X77" s="5">
        <f t="shared" si="14"/>
        <v>0.37773311194616799</v>
      </c>
    </row>
    <row r="78" spans="1:24" x14ac:dyDescent="0.25">
      <c r="A78" t="s">
        <v>31</v>
      </c>
      <c r="B78">
        <v>71045363</v>
      </c>
      <c r="C78">
        <v>202506</v>
      </c>
      <c r="D78">
        <v>5</v>
      </c>
      <c r="E78">
        <v>23.97147</v>
      </c>
      <c r="F78">
        <v>1</v>
      </c>
      <c r="G78">
        <v>0</v>
      </c>
      <c r="H78">
        <v>0</v>
      </c>
      <c r="I78">
        <v>1051</v>
      </c>
      <c r="J78">
        <v>1274</v>
      </c>
      <c r="K78">
        <v>612</v>
      </c>
      <c r="L78">
        <v>4750</v>
      </c>
      <c r="M78">
        <v>75</v>
      </c>
      <c r="N78">
        <v>3286</v>
      </c>
      <c r="O78">
        <v>110</v>
      </c>
      <c r="P78">
        <v>1966</v>
      </c>
      <c r="Q78">
        <v>6582</v>
      </c>
      <c r="R78">
        <v>7</v>
      </c>
      <c r="S78">
        <v>416</v>
      </c>
      <c r="T78">
        <f t="shared" si="10"/>
        <v>5362</v>
      </c>
      <c r="U78">
        <f t="shared" si="11"/>
        <v>6582</v>
      </c>
      <c r="V78">
        <f t="shared" si="12"/>
        <v>11944</v>
      </c>
      <c r="W78" s="5">
        <f t="shared" si="13"/>
        <v>0.55107166778298733</v>
      </c>
      <c r="X78" s="5">
        <f t="shared" si="14"/>
        <v>0.44892833221701273</v>
      </c>
    </row>
    <row r="79" spans="1:24" x14ac:dyDescent="0.25">
      <c r="A79" t="s">
        <v>31</v>
      </c>
      <c r="B79">
        <v>71045363</v>
      </c>
      <c r="C79">
        <v>202506</v>
      </c>
      <c r="D79">
        <v>6</v>
      </c>
      <c r="E79">
        <v>21.95626</v>
      </c>
      <c r="F79">
        <v>1</v>
      </c>
      <c r="G79">
        <v>0</v>
      </c>
      <c r="H79">
        <v>0</v>
      </c>
      <c r="I79">
        <v>511</v>
      </c>
      <c r="J79">
        <v>480</v>
      </c>
      <c r="K79">
        <v>123</v>
      </c>
      <c r="L79">
        <v>2163</v>
      </c>
      <c r="M79">
        <v>20</v>
      </c>
      <c r="N79">
        <v>1787</v>
      </c>
      <c r="O79">
        <v>14</v>
      </c>
      <c r="P79">
        <v>485</v>
      </c>
      <c r="Q79">
        <v>2833</v>
      </c>
      <c r="R79">
        <v>1</v>
      </c>
      <c r="S79">
        <v>73</v>
      </c>
      <c r="T79">
        <f t="shared" si="10"/>
        <v>2286</v>
      </c>
      <c r="U79">
        <f t="shared" si="11"/>
        <v>2833</v>
      </c>
      <c r="V79">
        <f t="shared" si="12"/>
        <v>5119</v>
      </c>
      <c r="W79" s="5">
        <f t="shared" si="13"/>
        <v>0.55342840398515336</v>
      </c>
      <c r="X79" s="5">
        <f t="shared" si="14"/>
        <v>0.44657159601484664</v>
      </c>
    </row>
    <row r="80" spans="1:24" x14ac:dyDescent="0.25">
      <c r="A80" t="s">
        <v>32</v>
      </c>
      <c r="B80">
        <v>2010478</v>
      </c>
      <c r="C80">
        <v>202506</v>
      </c>
      <c r="D80">
        <v>1</v>
      </c>
      <c r="E80">
        <v>16.707899999999999</v>
      </c>
      <c r="F80">
        <v>18</v>
      </c>
      <c r="G80">
        <v>0</v>
      </c>
      <c r="H80">
        <v>0</v>
      </c>
      <c r="I80">
        <v>187</v>
      </c>
      <c r="J80">
        <v>1716</v>
      </c>
      <c r="K80">
        <v>4024</v>
      </c>
      <c r="L80">
        <v>8910</v>
      </c>
      <c r="M80">
        <v>56</v>
      </c>
      <c r="N80">
        <v>11984</v>
      </c>
      <c r="O80">
        <v>246</v>
      </c>
      <c r="P80">
        <v>704</v>
      </c>
      <c r="Q80">
        <v>12922</v>
      </c>
      <c r="R80">
        <v>973</v>
      </c>
      <c r="S80">
        <v>1039</v>
      </c>
      <c r="T80">
        <f t="shared" si="10"/>
        <v>12934</v>
      </c>
      <c r="U80">
        <f t="shared" si="11"/>
        <v>12922</v>
      </c>
      <c r="V80">
        <f t="shared" si="12"/>
        <v>25856</v>
      </c>
      <c r="W80" s="5">
        <f t="shared" si="13"/>
        <v>0.49976794554455445</v>
      </c>
      <c r="X80" s="5">
        <f t="shared" si="14"/>
        <v>0.5002320544554455</v>
      </c>
    </row>
    <row r="81" spans="1:24" x14ac:dyDescent="0.25">
      <c r="A81" t="s">
        <v>32</v>
      </c>
      <c r="B81">
        <v>2010478</v>
      </c>
      <c r="C81">
        <v>202506</v>
      </c>
      <c r="D81">
        <v>2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f t="shared" si="10"/>
        <v>0</v>
      </c>
      <c r="U81">
        <f t="shared" si="11"/>
        <v>0</v>
      </c>
      <c r="V81">
        <f t="shared" si="12"/>
        <v>0</v>
      </c>
      <c r="W81" s="5">
        <f t="shared" si="13"/>
        <v>0</v>
      </c>
      <c r="X81" s="5">
        <f t="shared" si="14"/>
        <v>0</v>
      </c>
    </row>
    <row r="82" spans="1:24" x14ac:dyDescent="0.25">
      <c r="A82" t="s">
        <v>32</v>
      </c>
      <c r="B82">
        <v>2010478</v>
      </c>
      <c r="C82">
        <v>202506</v>
      </c>
      <c r="D82">
        <v>3</v>
      </c>
      <c r="E82">
        <v>15.125769999999999</v>
      </c>
      <c r="F82">
        <v>14</v>
      </c>
      <c r="G82">
        <v>0</v>
      </c>
      <c r="H82">
        <v>0</v>
      </c>
      <c r="I82">
        <v>354</v>
      </c>
      <c r="J82">
        <v>723</v>
      </c>
      <c r="K82">
        <v>3443</v>
      </c>
      <c r="L82">
        <v>8907</v>
      </c>
      <c r="M82">
        <v>120</v>
      </c>
      <c r="N82">
        <v>10964</v>
      </c>
      <c r="O82">
        <v>273</v>
      </c>
      <c r="P82">
        <v>1113</v>
      </c>
      <c r="Q82">
        <v>6460</v>
      </c>
      <c r="R82">
        <v>838</v>
      </c>
      <c r="S82">
        <v>570</v>
      </c>
      <c r="T82">
        <f t="shared" si="10"/>
        <v>12350</v>
      </c>
      <c r="U82">
        <f t="shared" si="11"/>
        <v>6460</v>
      </c>
      <c r="V82">
        <f t="shared" si="12"/>
        <v>18810</v>
      </c>
      <c r="W82" s="5">
        <f t="shared" si="13"/>
        <v>0.34343434343434343</v>
      </c>
      <c r="X82" s="5">
        <f t="shared" si="14"/>
        <v>0.65656565656565657</v>
      </c>
    </row>
    <row r="83" spans="1:24" x14ac:dyDescent="0.25">
      <c r="A83" t="s">
        <v>32</v>
      </c>
      <c r="B83">
        <v>2010478</v>
      </c>
      <c r="C83">
        <v>202506</v>
      </c>
      <c r="D83">
        <v>4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f t="shared" si="10"/>
        <v>0</v>
      </c>
      <c r="U83">
        <f t="shared" si="11"/>
        <v>0</v>
      </c>
      <c r="V83">
        <f t="shared" si="12"/>
        <v>0</v>
      </c>
      <c r="W83" s="5">
        <f t="shared" si="13"/>
        <v>0</v>
      </c>
      <c r="X83" s="5">
        <f t="shared" si="14"/>
        <v>0</v>
      </c>
    </row>
    <row r="84" spans="1:24" x14ac:dyDescent="0.25">
      <c r="A84" t="s">
        <v>32</v>
      </c>
      <c r="B84">
        <v>2010478</v>
      </c>
      <c r="C84">
        <v>202506</v>
      </c>
      <c r="D84">
        <v>5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f t="shared" si="10"/>
        <v>0</v>
      </c>
      <c r="U84">
        <f t="shared" si="11"/>
        <v>0</v>
      </c>
      <c r="V84">
        <f t="shared" si="12"/>
        <v>0</v>
      </c>
      <c r="W84" s="5">
        <f t="shared" si="13"/>
        <v>0</v>
      </c>
      <c r="X84" s="5">
        <f t="shared" si="14"/>
        <v>0</v>
      </c>
    </row>
    <row r="85" spans="1:24" x14ac:dyDescent="0.25">
      <c r="A85" t="s">
        <v>32</v>
      </c>
      <c r="B85">
        <v>2010478</v>
      </c>
      <c r="C85">
        <v>202506</v>
      </c>
      <c r="D85">
        <v>6</v>
      </c>
      <c r="E85">
        <v>16.893039999999999</v>
      </c>
      <c r="F85">
        <v>7</v>
      </c>
      <c r="G85">
        <v>0</v>
      </c>
      <c r="H85">
        <v>0</v>
      </c>
      <c r="I85">
        <v>0</v>
      </c>
      <c r="J85">
        <v>308</v>
      </c>
      <c r="K85">
        <v>856</v>
      </c>
      <c r="L85">
        <v>492</v>
      </c>
      <c r="M85">
        <v>18</v>
      </c>
      <c r="N85">
        <v>1046</v>
      </c>
      <c r="O85">
        <v>217</v>
      </c>
      <c r="P85">
        <v>85</v>
      </c>
      <c r="Q85">
        <v>1045</v>
      </c>
      <c r="R85">
        <v>234</v>
      </c>
      <c r="S85">
        <v>165</v>
      </c>
      <c r="T85">
        <f t="shared" si="10"/>
        <v>1348</v>
      </c>
      <c r="U85">
        <f t="shared" si="11"/>
        <v>1045</v>
      </c>
      <c r="V85">
        <f t="shared" si="12"/>
        <v>2393</v>
      </c>
      <c r="W85" s="5">
        <f t="shared" si="13"/>
        <v>0.43669034684496449</v>
      </c>
      <c r="X85" s="5">
        <f t="shared" si="14"/>
        <v>0.56330965315503556</v>
      </c>
    </row>
    <row r="86" spans="1:24" x14ac:dyDescent="0.25">
      <c r="A86" t="s">
        <v>33</v>
      </c>
      <c r="B86">
        <v>92692979</v>
      </c>
      <c r="C86">
        <v>202506</v>
      </c>
      <c r="D86">
        <v>1</v>
      </c>
      <c r="E86">
        <v>17.71977</v>
      </c>
      <c r="F86">
        <v>49</v>
      </c>
      <c r="G86">
        <v>1</v>
      </c>
      <c r="H86">
        <v>0</v>
      </c>
      <c r="I86">
        <v>119</v>
      </c>
      <c r="J86">
        <v>2674</v>
      </c>
      <c r="K86">
        <v>9221</v>
      </c>
      <c r="L86">
        <v>8824</v>
      </c>
      <c r="M86">
        <v>112</v>
      </c>
      <c r="N86">
        <v>16992</v>
      </c>
      <c r="O86">
        <v>492</v>
      </c>
      <c r="P86">
        <v>561</v>
      </c>
      <c r="Q86">
        <v>23680</v>
      </c>
      <c r="R86">
        <v>2887</v>
      </c>
      <c r="S86">
        <v>2460</v>
      </c>
      <c r="T86">
        <f t="shared" si="10"/>
        <v>18045</v>
      </c>
      <c r="U86">
        <f t="shared" si="11"/>
        <v>23680</v>
      </c>
      <c r="V86">
        <f t="shared" si="12"/>
        <v>41725</v>
      </c>
      <c r="W86" s="5">
        <f t="shared" si="13"/>
        <v>0.56752546434991014</v>
      </c>
      <c r="X86" s="5">
        <f t="shared" si="14"/>
        <v>0.43247453565008986</v>
      </c>
    </row>
    <row r="87" spans="1:24" x14ac:dyDescent="0.25">
      <c r="A87" t="s">
        <v>33</v>
      </c>
      <c r="B87">
        <v>92692979</v>
      </c>
      <c r="C87">
        <v>202506</v>
      </c>
      <c r="D87">
        <v>2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f t="shared" si="10"/>
        <v>0</v>
      </c>
      <c r="U87">
        <f t="shared" si="11"/>
        <v>0</v>
      </c>
      <c r="V87">
        <f t="shared" si="12"/>
        <v>0</v>
      </c>
      <c r="W87" s="5">
        <f t="shared" si="13"/>
        <v>0</v>
      </c>
      <c r="X87" s="5">
        <f t="shared" si="14"/>
        <v>0</v>
      </c>
    </row>
    <row r="88" spans="1:24" x14ac:dyDescent="0.25">
      <c r="A88" t="s">
        <v>33</v>
      </c>
      <c r="B88">
        <v>92692979</v>
      </c>
      <c r="C88">
        <v>202506</v>
      </c>
      <c r="D88">
        <v>3</v>
      </c>
      <c r="E88">
        <v>12.96336</v>
      </c>
      <c r="F88">
        <v>82</v>
      </c>
      <c r="G88">
        <v>0</v>
      </c>
      <c r="H88">
        <v>0</v>
      </c>
      <c r="I88">
        <v>324</v>
      </c>
      <c r="J88">
        <v>983</v>
      </c>
      <c r="K88">
        <v>35740</v>
      </c>
      <c r="L88">
        <v>21136</v>
      </c>
      <c r="M88">
        <v>788</v>
      </c>
      <c r="N88">
        <v>53582</v>
      </c>
      <c r="O88">
        <v>2245</v>
      </c>
      <c r="P88">
        <v>1049</v>
      </c>
      <c r="Q88">
        <v>27873</v>
      </c>
      <c r="R88">
        <v>12218</v>
      </c>
      <c r="S88">
        <v>5180</v>
      </c>
      <c r="T88">
        <f t="shared" si="10"/>
        <v>56876</v>
      </c>
      <c r="U88">
        <f t="shared" si="11"/>
        <v>27873</v>
      </c>
      <c r="V88">
        <f t="shared" si="12"/>
        <v>84749</v>
      </c>
      <c r="W88" s="5">
        <f t="shared" si="13"/>
        <v>0.32888883644644773</v>
      </c>
      <c r="X88" s="5">
        <f t="shared" si="14"/>
        <v>0.67111116355355227</v>
      </c>
    </row>
    <row r="89" spans="1:24" x14ac:dyDescent="0.25">
      <c r="A89" t="s">
        <v>33</v>
      </c>
      <c r="B89">
        <v>92692979</v>
      </c>
      <c r="C89">
        <v>202506</v>
      </c>
      <c r="D89">
        <v>4</v>
      </c>
      <c r="E89">
        <v>16.685490000000001</v>
      </c>
      <c r="F89">
        <v>7</v>
      </c>
      <c r="G89">
        <v>0</v>
      </c>
      <c r="H89">
        <v>0</v>
      </c>
      <c r="I89">
        <v>14</v>
      </c>
      <c r="J89">
        <v>96</v>
      </c>
      <c r="K89">
        <v>3087</v>
      </c>
      <c r="L89">
        <v>635</v>
      </c>
      <c r="M89">
        <v>68</v>
      </c>
      <c r="N89">
        <v>3470</v>
      </c>
      <c r="O89">
        <v>199</v>
      </c>
      <c r="P89">
        <v>53</v>
      </c>
      <c r="Q89">
        <v>2736</v>
      </c>
      <c r="R89">
        <v>1256</v>
      </c>
      <c r="S89">
        <v>664</v>
      </c>
      <c r="T89">
        <f t="shared" si="10"/>
        <v>3722</v>
      </c>
      <c r="U89">
        <f t="shared" si="11"/>
        <v>2736</v>
      </c>
      <c r="V89">
        <f t="shared" si="12"/>
        <v>6458</v>
      </c>
      <c r="W89" s="5">
        <f t="shared" si="13"/>
        <v>0.42366057602973056</v>
      </c>
      <c r="X89" s="5">
        <f t="shared" si="14"/>
        <v>0.57633942397026938</v>
      </c>
    </row>
    <row r="90" spans="1:24" x14ac:dyDescent="0.25">
      <c r="A90" t="s">
        <v>33</v>
      </c>
      <c r="B90">
        <v>92692979</v>
      </c>
      <c r="C90">
        <v>202506</v>
      </c>
      <c r="D90">
        <v>5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f t="shared" si="10"/>
        <v>0</v>
      </c>
      <c r="U90">
        <f t="shared" si="11"/>
        <v>0</v>
      </c>
      <c r="V90">
        <f t="shared" si="12"/>
        <v>0</v>
      </c>
      <c r="W90" s="5">
        <f t="shared" si="13"/>
        <v>0</v>
      </c>
      <c r="X90" s="5">
        <f t="shared" si="14"/>
        <v>0</v>
      </c>
    </row>
    <row r="91" spans="1:24" x14ac:dyDescent="0.25">
      <c r="A91" t="s">
        <v>33</v>
      </c>
      <c r="B91">
        <v>92692979</v>
      </c>
      <c r="C91">
        <v>202506</v>
      </c>
      <c r="D91">
        <v>6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f t="shared" si="10"/>
        <v>0</v>
      </c>
      <c r="U91">
        <f t="shared" si="11"/>
        <v>0</v>
      </c>
      <c r="V91">
        <f t="shared" si="12"/>
        <v>0</v>
      </c>
      <c r="W91" s="5">
        <f t="shared" si="13"/>
        <v>0</v>
      </c>
      <c r="X91" s="5">
        <f t="shared" si="14"/>
        <v>0</v>
      </c>
    </row>
    <row r="92" spans="1:24" x14ac:dyDescent="0.25">
      <c r="A92" t="s">
        <v>34</v>
      </c>
      <c r="B92">
        <v>6043050</v>
      </c>
      <c r="C92">
        <v>202506</v>
      </c>
      <c r="D92">
        <v>1</v>
      </c>
      <c r="E92">
        <v>21.425039999999999</v>
      </c>
      <c r="F92">
        <v>80</v>
      </c>
      <c r="G92">
        <v>0</v>
      </c>
      <c r="H92">
        <v>0</v>
      </c>
      <c r="I92">
        <v>5782</v>
      </c>
      <c r="J92">
        <v>106420</v>
      </c>
      <c r="K92">
        <v>90506</v>
      </c>
      <c r="L92">
        <v>184880</v>
      </c>
      <c r="M92">
        <v>746</v>
      </c>
      <c r="N92">
        <v>250621</v>
      </c>
      <c r="O92">
        <v>3473</v>
      </c>
      <c r="P92">
        <v>21292</v>
      </c>
      <c r="Q92">
        <v>193391</v>
      </c>
      <c r="R92">
        <v>28125</v>
      </c>
      <c r="S92">
        <v>37813</v>
      </c>
      <c r="T92">
        <f t="shared" si="10"/>
        <v>275386</v>
      </c>
      <c r="U92">
        <f t="shared" si="11"/>
        <v>193391</v>
      </c>
      <c r="V92">
        <f t="shared" si="12"/>
        <v>468777</v>
      </c>
      <c r="W92" s="5">
        <f t="shared" si="13"/>
        <v>0.41254370414930769</v>
      </c>
      <c r="X92" s="5">
        <f t="shared" si="14"/>
        <v>0.58745629585069237</v>
      </c>
    </row>
    <row r="93" spans="1:24" x14ac:dyDescent="0.25">
      <c r="A93" t="s">
        <v>34</v>
      </c>
      <c r="B93">
        <v>6043050</v>
      </c>
      <c r="C93">
        <v>202506</v>
      </c>
      <c r="D93">
        <v>2</v>
      </c>
      <c r="E93">
        <v>16.403949999999998</v>
      </c>
      <c r="F93">
        <v>73</v>
      </c>
      <c r="G93">
        <v>0</v>
      </c>
      <c r="H93">
        <v>0</v>
      </c>
      <c r="I93">
        <v>2839</v>
      </c>
      <c r="J93">
        <v>64987</v>
      </c>
      <c r="K93">
        <v>122629</v>
      </c>
      <c r="L93">
        <v>177695</v>
      </c>
      <c r="M93">
        <v>1690</v>
      </c>
      <c r="N93">
        <v>270622</v>
      </c>
      <c r="O93">
        <v>9704</v>
      </c>
      <c r="P93">
        <v>19998</v>
      </c>
      <c r="Q93">
        <v>95993</v>
      </c>
      <c r="R93">
        <v>13271</v>
      </c>
      <c r="S93">
        <v>41375</v>
      </c>
      <c r="T93">
        <f t="shared" si="10"/>
        <v>300324</v>
      </c>
      <c r="U93">
        <f t="shared" si="11"/>
        <v>95993</v>
      </c>
      <c r="V93">
        <f t="shared" si="12"/>
        <v>396317</v>
      </c>
      <c r="W93" s="5">
        <f t="shared" si="13"/>
        <v>0.24221267318838202</v>
      </c>
      <c r="X93" s="5">
        <f t="shared" si="14"/>
        <v>0.75778732681161798</v>
      </c>
    </row>
    <row r="94" spans="1:24" x14ac:dyDescent="0.25">
      <c r="A94" t="s">
        <v>34</v>
      </c>
      <c r="B94">
        <v>6043050</v>
      </c>
      <c r="C94">
        <v>202506</v>
      </c>
      <c r="D94">
        <v>3</v>
      </c>
      <c r="E94">
        <v>15.270009999999999</v>
      </c>
      <c r="F94">
        <v>172</v>
      </c>
      <c r="G94">
        <v>3</v>
      </c>
      <c r="H94">
        <v>0</v>
      </c>
      <c r="I94">
        <v>18396</v>
      </c>
      <c r="J94">
        <v>86750</v>
      </c>
      <c r="K94">
        <v>436268</v>
      </c>
      <c r="L94">
        <v>379446</v>
      </c>
      <c r="M94">
        <v>7319</v>
      </c>
      <c r="N94">
        <v>746735</v>
      </c>
      <c r="O94">
        <v>35243</v>
      </c>
      <c r="P94">
        <v>33736</v>
      </c>
      <c r="Q94">
        <v>239332</v>
      </c>
      <c r="R94">
        <v>126888</v>
      </c>
      <c r="S94">
        <v>95162</v>
      </c>
      <c r="T94">
        <f t="shared" si="10"/>
        <v>815714</v>
      </c>
      <c r="U94">
        <f t="shared" si="11"/>
        <v>239332</v>
      </c>
      <c r="V94">
        <f t="shared" si="12"/>
        <v>1055046</v>
      </c>
      <c r="W94" s="5">
        <f t="shared" si="13"/>
        <v>0.22684508542755483</v>
      </c>
      <c r="X94" s="5">
        <f t="shared" si="14"/>
        <v>0.77315491457244523</v>
      </c>
    </row>
    <row r="95" spans="1:24" x14ac:dyDescent="0.25">
      <c r="A95" t="s">
        <v>34</v>
      </c>
      <c r="B95">
        <v>6043050</v>
      </c>
      <c r="C95">
        <v>202506</v>
      </c>
      <c r="D95">
        <v>4</v>
      </c>
      <c r="E95">
        <v>22.28613</v>
      </c>
      <c r="F95">
        <v>39</v>
      </c>
      <c r="G95">
        <v>0</v>
      </c>
      <c r="H95">
        <v>0</v>
      </c>
      <c r="I95">
        <v>1979</v>
      </c>
      <c r="J95">
        <v>51738</v>
      </c>
      <c r="K95">
        <v>145888</v>
      </c>
      <c r="L95">
        <v>62683</v>
      </c>
      <c r="M95">
        <v>1635</v>
      </c>
      <c r="N95">
        <v>178353</v>
      </c>
      <c r="O95">
        <v>22138</v>
      </c>
      <c r="P95">
        <v>8080</v>
      </c>
      <c r="Q95">
        <v>137627</v>
      </c>
      <c r="R95">
        <v>50404</v>
      </c>
      <c r="S95">
        <v>20850</v>
      </c>
      <c r="T95">
        <f t="shared" si="10"/>
        <v>208571</v>
      </c>
      <c r="U95">
        <f t="shared" si="11"/>
        <v>137627</v>
      </c>
      <c r="V95">
        <f t="shared" si="12"/>
        <v>346198</v>
      </c>
      <c r="W95" s="5">
        <f t="shared" si="13"/>
        <v>0.39753840287927716</v>
      </c>
      <c r="X95" s="5">
        <f t="shared" si="14"/>
        <v>0.60246159712072278</v>
      </c>
    </row>
    <row r="96" spans="1:24" x14ac:dyDescent="0.25">
      <c r="A96" t="s">
        <v>34</v>
      </c>
      <c r="B96">
        <v>6043050</v>
      </c>
      <c r="C96">
        <v>202506</v>
      </c>
      <c r="D96">
        <v>5</v>
      </c>
      <c r="E96">
        <v>26.584299999999999</v>
      </c>
      <c r="F96">
        <v>72</v>
      </c>
      <c r="G96">
        <v>0</v>
      </c>
      <c r="H96">
        <v>0</v>
      </c>
      <c r="I96">
        <v>771</v>
      </c>
      <c r="J96">
        <v>129383</v>
      </c>
      <c r="K96">
        <v>127338</v>
      </c>
      <c r="L96">
        <v>33275</v>
      </c>
      <c r="M96">
        <v>2373</v>
      </c>
      <c r="N96">
        <v>129950</v>
      </c>
      <c r="O96">
        <v>23140</v>
      </c>
      <c r="P96">
        <v>7523</v>
      </c>
      <c r="Q96">
        <v>141279</v>
      </c>
      <c r="R96">
        <v>30392</v>
      </c>
      <c r="S96">
        <v>50828</v>
      </c>
      <c r="T96">
        <f t="shared" si="10"/>
        <v>160613</v>
      </c>
      <c r="U96">
        <f t="shared" si="11"/>
        <v>141279</v>
      </c>
      <c r="V96">
        <f t="shared" si="12"/>
        <v>301892</v>
      </c>
      <c r="W96" s="5">
        <f t="shared" si="13"/>
        <v>0.46797861486889353</v>
      </c>
      <c r="X96" s="5">
        <f t="shared" si="14"/>
        <v>0.53202138513110653</v>
      </c>
    </row>
    <row r="97" spans="1:24" x14ac:dyDescent="0.25">
      <c r="A97" t="s">
        <v>34</v>
      </c>
      <c r="B97">
        <v>6043050</v>
      </c>
      <c r="C97">
        <v>202506</v>
      </c>
      <c r="D97">
        <v>6</v>
      </c>
      <c r="E97">
        <v>24.019279999999998</v>
      </c>
      <c r="F97">
        <v>1</v>
      </c>
      <c r="G97">
        <v>0</v>
      </c>
      <c r="H97">
        <v>0</v>
      </c>
      <c r="I97">
        <v>0</v>
      </c>
      <c r="J97">
        <v>695</v>
      </c>
      <c r="K97">
        <v>4304</v>
      </c>
      <c r="L97">
        <v>0</v>
      </c>
      <c r="M97">
        <v>0</v>
      </c>
      <c r="N97">
        <v>3340</v>
      </c>
      <c r="O97">
        <v>964</v>
      </c>
      <c r="P97">
        <v>0</v>
      </c>
      <c r="Q97">
        <v>3458</v>
      </c>
      <c r="R97">
        <v>3335</v>
      </c>
      <c r="S97">
        <v>26</v>
      </c>
      <c r="T97">
        <f t="shared" si="10"/>
        <v>4304</v>
      </c>
      <c r="U97">
        <f t="shared" si="11"/>
        <v>3458</v>
      </c>
      <c r="V97">
        <f t="shared" si="12"/>
        <v>7762</v>
      </c>
      <c r="W97" s="5">
        <f t="shared" si="13"/>
        <v>0.44550373615047667</v>
      </c>
      <c r="X97" s="5">
        <f t="shared" si="14"/>
        <v>0.55449626384952333</v>
      </c>
    </row>
    <row r="98" spans="1:24" x14ac:dyDescent="0.25">
      <c r="A98" t="s">
        <v>35</v>
      </c>
      <c r="B98">
        <v>36770683</v>
      </c>
      <c r="C98">
        <v>202506</v>
      </c>
      <c r="D98">
        <v>1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f t="shared" si="10"/>
        <v>0</v>
      </c>
      <c r="U98">
        <f t="shared" si="11"/>
        <v>0</v>
      </c>
      <c r="V98">
        <f t="shared" si="12"/>
        <v>0</v>
      </c>
      <c r="W98" s="5">
        <f t="shared" si="13"/>
        <v>0</v>
      </c>
      <c r="X98" s="5">
        <f t="shared" si="14"/>
        <v>0</v>
      </c>
    </row>
    <row r="99" spans="1:24" x14ac:dyDescent="0.25">
      <c r="A99" t="s">
        <v>35</v>
      </c>
      <c r="B99">
        <v>36770683</v>
      </c>
      <c r="C99">
        <v>202506</v>
      </c>
      <c r="D99">
        <v>2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f t="shared" si="10"/>
        <v>0</v>
      </c>
      <c r="U99">
        <f t="shared" si="11"/>
        <v>0</v>
      </c>
      <c r="V99">
        <f t="shared" si="12"/>
        <v>0</v>
      </c>
      <c r="W99" s="5">
        <f t="shared" si="13"/>
        <v>0</v>
      </c>
      <c r="X99" s="5">
        <f t="shared" si="14"/>
        <v>0</v>
      </c>
    </row>
    <row r="100" spans="1:24" x14ac:dyDescent="0.25">
      <c r="A100" t="s">
        <v>35</v>
      </c>
      <c r="B100">
        <v>36770683</v>
      </c>
      <c r="C100">
        <v>202506</v>
      </c>
      <c r="D100">
        <v>3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f t="shared" si="10"/>
        <v>0</v>
      </c>
      <c r="U100">
        <f t="shared" si="11"/>
        <v>0</v>
      </c>
      <c r="V100">
        <f t="shared" si="12"/>
        <v>0</v>
      </c>
      <c r="W100" s="5">
        <f t="shared" si="13"/>
        <v>0</v>
      </c>
      <c r="X100" s="5">
        <f t="shared" si="14"/>
        <v>0</v>
      </c>
    </row>
    <row r="101" spans="1:24" x14ac:dyDescent="0.25">
      <c r="A101" t="s">
        <v>35</v>
      </c>
      <c r="B101">
        <v>36770683</v>
      </c>
      <c r="C101">
        <v>202506</v>
      </c>
      <c r="D101">
        <v>4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f t="shared" si="10"/>
        <v>0</v>
      </c>
      <c r="U101">
        <f t="shared" si="11"/>
        <v>0</v>
      </c>
      <c r="V101">
        <f t="shared" si="12"/>
        <v>0</v>
      </c>
      <c r="W101" s="5">
        <f t="shared" si="13"/>
        <v>0</v>
      </c>
      <c r="X101" s="5">
        <f t="shared" si="14"/>
        <v>0</v>
      </c>
    </row>
    <row r="102" spans="1:24" x14ac:dyDescent="0.25">
      <c r="A102" t="s">
        <v>35</v>
      </c>
      <c r="B102">
        <v>36770683</v>
      </c>
      <c r="C102">
        <v>202506</v>
      </c>
      <c r="D102">
        <v>5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f t="shared" si="10"/>
        <v>0</v>
      </c>
      <c r="U102">
        <f t="shared" si="11"/>
        <v>0</v>
      </c>
      <c r="V102">
        <f t="shared" si="12"/>
        <v>0</v>
      </c>
      <c r="W102" s="5">
        <f t="shared" si="13"/>
        <v>0</v>
      </c>
      <c r="X102" s="5">
        <f t="shared" si="14"/>
        <v>0</v>
      </c>
    </row>
    <row r="103" spans="1:24" x14ac:dyDescent="0.25">
      <c r="A103" t="s">
        <v>35</v>
      </c>
      <c r="B103">
        <v>36770683</v>
      </c>
      <c r="C103">
        <v>202506</v>
      </c>
      <c r="D103">
        <v>6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f t="shared" si="10"/>
        <v>0</v>
      </c>
      <c r="U103">
        <f t="shared" si="11"/>
        <v>0</v>
      </c>
      <c r="V103">
        <f t="shared" si="12"/>
        <v>0</v>
      </c>
      <c r="W103" s="5">
        <f t="shared" si="13"/>
        <v>0</v>
      </c>
      <c r="X103" s="5">
        <f t="shared" si="14"/>
        <v>0</v>
      </c>
    </row>
    <row r="104" spans="1:24" x14ac:dyDescent="0.25">
      <c r="A104" t="s">
        <v>36</v>
      </c>
      <c r="B104">
        <v>6181431</v>
      </c>
      <c r="C104">
        <v>202506</v>
      </c>
      <c r="D104">
        <v>1</v>
      </c>
      <c r="E104">
        <v>24.934840000000001</v>
      </c>
      <c r="F104">
        <v>5</v>
      </c>
      <c r="G104">
        <v>0</v>
      </c>
      <c r="H104">
        <v>0</v>
      </c>
      <c r="I104">
        <v>86</v>
      </c>
      <c r="J104">
        <v>1265</v>
      </c>
      <c r="K104">
        <v>134</v>
      </c>
      <c r="L104">
        <v>1183</v>
      </c>
      <c r="M104">
        <v>5</v>
      </c>
      <c r="N104">
        <v>985</v>
      </c>
      <c r="O104">
        <v>22</v>
      </c>
      <c r="P104">
        <v>310</v>
      </c>
      <c r="Q104">
        <v>5084</v>
      </c>
      <c r="R104">
        <v>0</v>
      </c>
      <c r="S104">
        <v>68</v>
      </c>
      <c r="T104">
        <f t="shared" si="10"/>
        <v>1317</v>
      </c>
      <c r="U104">
        <f t="shared" si="11"/>
        <v>5084</v>
      </c>
      <c r="V104">
        <f t="shared" si="12"/>
        <v>6401</v>
      </c>
      <c r="W104" s="5">
        <f t="shared" si="13"/>
        <v>0.79425089829714102</v>
      </c>
      <c r="X104" s="5">
        <f t="shared" si="14"/>
        <v>0.20574910170285893</v>
      </c>
    </row>
    <row r="105" spans="1:24" x14ac:dyDescent="0.25">
      <c r="A105" t="s">
        <v>36</v>
      </c>
      <c r="B105">
        <v>6181431</v>
      </c>
      <c r="C105">
        <v>202506</v>
      </c>
      <c r="D105">
        <v>2</v>
      </c>
      <c r="E105">
        <v>19.989999999999998</v>
      </c>
      <c r="F105">
        <v>1</v>
      </c>
      <c r="G105">
        <v>0</v>
      </c>
      <c r="H105">
        <v>0</v>
      </c>
      <c r="I105">
        <v>19</v>
      </c>
      <c r="J105">
        <v>347</v>
      </c>
      <c r="K105">
        <v>12</v>
      </c>
      <c r="L105">
        <v>234</v>
      </c>
      <c r="M105">
        <v>1</v>
      </c>
      <c r="N105">
        <v>211</v>
      </c>
      <c r="O105">
        <v>1</v>
      </c>
      <c r="P105">
        <v>34</v>
      </c>
      <c r="Q105">
        <v>623</v>
      </c>
      <c r="R105">
        <v>0</v>
      </c>
      <c r="S105">
        <v>5</v>
      </c>
      <c r="T105">
        <f t="shared" si="10"/>
        <v>246</v>
      </c>
      <c r="U105">
        <f t="shared" si="11"/>
        <v>623</v>
      </c>
      <c r="V105">
        <f t="shared" si="12"/>
        <v>869</v>
      </c>
      <c r="W105" s="5">
        <f t="shared" si="13"/>
        <v>0.71691599539700801</v>
      </c>
      <c r="X105" s="5">
        <f t="shared" si="14"/>
        <v>0.28308400460299193</v>
      </c>
    </row>
    <row r="106" spans="1:24" x14ac:dyDescent="0.25">
      <c r="A106" t="s">
        <v>36</v>
      </c>
      <c r="B106">
        <v>6181431</v>
      </c>
      <c r="C106">
        <v>202506</v>
      </c>
      <c r="D106">
        <v>3</v>
      </c>
      <c r="E106">
        <v>22.8</v>
      </c>
      <c r="F106">
        <v>2</v>
      </c>
      <c r="G106">
        <v>0</v>
      </c>
      <c r="H106">
        <v>0</v>
      </c>
      <c r="I106">
        <v>41</v>
      </c>
      <c r="J106">
        <v>1168</v>
      </c>
      <c r="K106">
        <v>259</v>
      </c>
      <c r="L106">
        <v>411</v>
      </c>
      <c r="M106">
        <v>6</v>
      </c>
      <c r="N106">
        <v>507</v>
      </c>
      <c r="O106">
        <v>71</v>
      </c>
      <c r="P106">
        <v>92</v>
      </c>
      <c r="Q106">
        <v>7255</v>
      </c>
      <c r="R106">
        <v>9</v>
      </c>
      <c r="S106">
        <v>40</v>
      </c>
      <c r="T106">
        <f t="shared" si="10"/>
        <v>670</v>
      </c>
      <c r="U106">
        <f t="shared" si="11"/>
        <v>7255</v>
      </c>
      <c r="V106">
        <f t="shared" si="12"/>
        <v>7925</v>
      </c>
      <c r="W106" s="5">
        <f t="shared" si="13"/>
        <v>0.91545741324921137</v>
      </c>
      <c r="X106" s="5">
        <f t="shared" si="14"/>
        <v>8.4542586750788642E-2</v>
      </c>
    </row>
    <row r="107" spans="1:24" x14ac:dyDescent="0.25">
      <c r="A107" t="s">
        <v>36</v>
      </c>
      <c r="B107">
        <v>6181431</v>
      </c>
      <c r="C107">
        <v>202506</v>
      </c>
      <c r="D107">
        <v>4</v>
      </c>
      <c r="E107">
        <v>40.04</v>
      </c>
      <c r="F107">
        <v>22</v>
      </c>
      <c r="G107">
        <v>0</v>
      </c>
      <c r="H107">
        <v>0</v>
      </c>
      <c r="I107">
        <v>67</v>
      </c>
      <c r="J107">
        <v>702</v>
      </c>
      <c r="K107">
        <v>4460</v>
      </c>
      <c r="L107">
        <v>3428</v>
      </c>
      <c r="M107">
        <v>98</v>
      </c>
      <c r="N107">
        <v>6975</v>
      </c>
      <c r="O107">
        <v>537</v>
      </c>
      <c r="P107">
        <v>376</v>
      </c>
      <c r="Q107">
        <v>3839</v>
      </c>
      <c r="R107">
        <v>1340</v>
      </c>
      <c r="S107">
        <v>558</v>
      </c>
      <c r="T107">
        <f t="shared" si="10"/>
        <v>7888</v>
      </c>
      <c r="U107">
        <f t="shared" si="11"/>
        <v>3839</v>
      </c>
      <c r="V107">
        <f t="shared" si="12"/>
        <v>11727</v>
      </c>
      <c r="W107" s="5">
        <f t="shared" si="13"/>
        <v>0.32736420226826979</v>
      </c>
      <c r="X107" s="5">
        <f t="shared" si="14"/>
        <v>0.67263579773173021</v>
      </c>
    </row>
    <row r="108" spans="1:24" x14ac:dyDescent="0.25">
      <c r="A108" t="s">
        <v>36</v>
      </c>
      <c r="B108">
        <v>6181431</v>
      </c>
      <c r="C108">
        <v>202506</v>
      </c>
      <c r="D108">
        <v>5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f t="shared" si="10"/>
        <v>0</v>
      </c>
      <c r="U108">
        <f t="shared" si="11"/>
        <v>0</v>
      </c>
      <c r="V108">
        <f t="shared" si="12"/>
        <v>0</v>
      </c>
      <c r="W108" s="5">
        <f t="shared" si="13"/>
        <v>0</v>
      </c>
      <c r="X108" s="5">
        <f t="shared" si="14"/>
        <v>0</v>
      </c>
    </row>
    <row r="109" spans="1:24" x14ac:dyDescent="0.25">
      <c r="A109" t="s">
        <v>36</v>
      </c>
      <c r="B109">
        <v>6181431</v>
      </c>
      <c r="C109">
        <v>202506</v>
      </c>
      <c r="D109">
        <v>6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f t="shared" si="10"/>
        <v>0</v>
      </c>
      <c r="U109">
        <f t="shared" si="11"/>
        <v>0</v>
      </c>
      <c r="V109">
        <f t="shared" si="12"/>
        <v>0</v>
      </c>
      <c r="W109" s="5">
        <f t="shared" si="13"/>
        <v>0</v>
      </c>
      <c r="X109" s="5">
        <f t="shared" si="14"/>
        <v>0</v>
      </c>
    </row>
    <row r="110" spans="1:24" x14ac:dyDescent="0.25">
      <c r="A110" t="s">
        <v>37</v>
      </c>
      <c r="B110">
        <v>14723388</v>
      </c>
      <c r="C110">
        <v>202506</v>
      </c>
      <c r="D110">
        <v>1</v>
      </c>
      <c r="E110">
        <v>19.839479999999998</v>
      </c>
      <c r="F110">
        <v>34</v>
      </c>
      <c r="G110">
        <v>1</v>
      </c>
      <c r="H110">
        <v>2</v>
      </c>
      <c r="I110">
        <v>565</v>
      </c>
      <c r="J110">
        <v>1935</v>
      </c>
      <c r="K110">
        <v>8848</v>
      </c>
      <c r="L110">
        <v>16278</v>
      </c>
      <c r="M110">
        <v>134</v>
      </c>
      <c r="N110">
        <v>22909</v>
      </c>
      <c r="O110">
        <v>557</v>
      </c>
      <c r="P110">
        <v>1660</v>
      </c>
      <c r="Q110">
        <v>31405</v>
      </c>
      <c r="R110">
        <v>2563</v>
      </c>
      <c r="S110">
        <v>2539</v>
      </c>
      <c r="T110">
        <f t="shared" si="10"/>
        <v>25126</v>
      </c>
      <c r="U110">
        <f t="shared" si="11"/>
        <v>31405</v>
      </c>
      <c r="V110">
        <f t="shared" si="12"/>
        <v>56531</v>
      </c>
      <c r="W110" s="5">
        <f t="shared" si="13"/>
        <v>0.55553590065627712</v>
      </c>
      <c r="X110" s="5">
        <f t="shared" si="14"/>
        <v>0.44446409934372294</v>
      </c>
    </row>
    <row r="111" spans="1:24" x14ac:dyDescent="0.25">
      <c r="A111" t="s">
        <v>37</v>
      </c>
      <c r="B111">
        <v>14723388</v>
      </c>
      <c r="C111">
        <v>202506</v>
      </c>
      <c r="D111">
        <v>2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f t="shared" si="10"/>
        <v>0</v>
      </c>
      <c r="U111">
        <f t="shared" si="11"/>
        <v>0</v>
      </c>
      <c r="V111">
        <f t="shared" si="12"/>
        <v>0</v>
      </c>
      <c r="W111" s="5">
        <f t="shared" si="13"/>
        <v>0</v>
      </c>
      <c r="X111" s="5">
        <f t="shared" si="14"/>
        <v>0</v>
      </c>
    </row>
    <row r="112" spans="1:24" x14ac:dyDescent="0.25">
      <c r="A112" t="s">
        <v>37</v>
      </c>
      <c r="B112">
        <v>14723388</v>
      </c>
      <c r="C112">
        <v>202506</v>
      </c>
      <c r="D112">
        <v>3</v>
      </c>
      <c r="E112">
        <v>15.43591</v>
      </c>
      <c r="F112">
        <v>40</v>
      </c>
      <c r="G112">
        <v>0</v>
      </c>
      <c r="H112">
        <v>3</v>
      </c>
      <c r="I112">
        <v>817</v>
      </c>
      <c r="J112">
        <v>991</v>
      </c>
      <c r="K112">
        <v>19631</v>
      </c>
      <c r="L112">
        <v>16411</v>
      </c>
      <c r="M112">
        <v>484</v>
      </c>
      <c r="N112">
        <v>32682</v>
      </c>
      <c r="O112">
        <v>1437</v>
      </c>
      <c r="P112">
        <v>1923</v>
      </c>
      <c r="Q112">
        <v>20092</v>
      </c>
      <c r="R112">
        <v>6461</v>
      </c>
      <c r="S112">
        <v>2245</v>
      </c>
      <c r="T112">
        <f t="shared" si="10"/>
        <v>36042</v>
      </c>
      <c r="U112">
        <f t="shared" si="11"/>
        <v>20092</v>
      </c>
      <c r="V112">
        <f t="shared" si="12"/>
        <v>56134</v>
      </c>
      <c r="W112" s="5">
        <f t="shared" si="13"/>
        <v>0.35792924074535931</v>
      </c>
      <c r="X112" s="5">
        <f t="shared" si="14"/>
        <v>0.64207075925464063</v>
      </c>
    </row>
    <row r="113" spans="1:24" x14ac:dyDescent="0.25">
      <c r="A113" t="s">
        <v>37</v>
      </c>
      <c r="B113">
        <v>14723388</v>
      </c>
      <c r="C113">
        <v>202506</v>
      </c>
      <c r="D113">
        <v>4</v>
      </c>
      <c r="E113">
        <v>17.13627</v>
      </c>
      <c r="F113">
        <v>11</v>
      </c>
      <c r="G113">
        <v>0</v>
      </c>
      <c r="H113">
        <v>2</v>
      </c>
      <c r="I113">
        <v>155</v>
      </c>
      <c r="J113">
        <v>223</v>
      </c>
      <c r="K113">
        <v>3021</v>
      </c>
      <c r="L113">
        <v>2794</v>
      </c>
      <c r="M113">
        <v>112</v>
      </c>
      <c r="N113">
        <v>5103</v>
      </c>
      <c r="O113">
        <v>255</v>
      </c>
      <c r="P113">
        <v>457</v>
      </c>
      <c r="Q113">
        <v>2917</v>
      </c>
      <c r="R113">
        <v>800</v>
      </c>
      <c r="S113">
        <v>580</v>
      </c>
      <c r="T113">
        <f t="shared" si="10"/>
        <v>5815</v>
      </c>
      <c r="U113">
        <f t="shared" si="11"/>
        <v>2917</v>
      </c>
      <c r="V113">
        <f t="shared" si="12"/>
        <v>8732</v>
      </c>
      <c r="W113" s="5">
        <f t="shared" si="13"/>
        <v>0.33405863490609256</v>
      </c>
      <c r="X113" s="5">
        <f t="shared" si="14"/>
        <v>0.66594136509390744</v>
      </c>
    </row>
    <row r="114" spans="1:24" x14ac:dyDescent="0.25">
      <c r="A114" t="s">
        <v>37</v>
      </c>
      <c r="B114">
        <v>14723388</v>
      </c>
      <c r="C114">
        <v>202506</v>
      </c>
      <c r="D114">
        <v>5</v>
      </c>
      <c r="E114">
        <v>7.2882100000000003</v>
      </c>
      <c r="F114">
        <v>68</v>
      </c>
      <c r="G114">
        <v>2</v>
      </c>
      <c r="H114">
        <v>1</v>
      </c>
      <c r="I114">
        <v>600</v>
      </c>
      <c r="J114">
        <v>950</v>
      </c>
      <c r="K114">
        <v>9705</v>
      </c>
      <c r="L114">
        <v>4190</v>
      </c>
      <c r="M114">
        <v>536</v>
      </c>
      <c r="N114">
        <v>12998</v>
      </c>
      <c r="O114">
        <v>885</v>
      </c>
      <c r="P114">
        <v>12</v>
      </c>
      <c r="Q114">
        <v>1115</v>
      </c>
      <c r="R114">
        <v>7654</v>
      </c>
      <c r="S114">
        <v>1866</v>
      </c>
      <c r="T114">
        <f t="shared" si="10"/>
        <v>13895</v>
      </c>
      <c r="U114">
        <f t="shared" si="11"/>
        <v>1115</v>
      </c>
      <c r="V114">
        <f t="shared" si="12"/>
        <v>15010</v>
      </c>
      <c r="W114" s="5">
        <f t="shared" si="13"/>
        <v>7.42838107928048E-2</v>
      </c>
      <c r="X114" s="5">
        <f t="shared" si="14"/>
        <v>0.92571618920719523</v>
      </c>
    </row>
    <row r="115" spans="1:24" x14ac:dyDescent="0.25">
      <c r="A115" t="s">
        <v>37</v>
      </c>
      <c r="B115">
        <v>14723388</v>
      </c>
      <c r="C115">
        <v>202506</v>
      </c>
      <c r="D115">
        <v>6</v>
      </c>
      <c r="E115">
        <v>19.70505</v>
      </c>
      <c r="F115">
        <v>6</v>
      </c>
      <c r="G115">
        <v>0</v>
      </c>
      <c r="H115">
        <v>1</v>
      </c>
      <c r="I115">
        <v>55</v>
      </c>
      <c r="J115">
        <v>65</v>
      </c>
      <c r="K115">
        <v>564</v>
      </c>
      <c r="L115">
        <v>565</v>
      </c>
      <c r="M115">
        <v>32</v>
      </c>
      <c r="N115">
        <v>932</v>
      </c>
      <c r="O115">
        <v>111</v>
      </c>
      <c r="P115">
        <v>86</v>
      </c>
      <c r="Q115">
        <v>459</v>
      </c>
      <c r="R115">
        <v>70</v>
      </c>
      <c r="S115">
        <v>111</v>
      </c>
      <c r="T115">
        <f t="shared" si="10"/>
        <v>1129</v>
      </c>
      <c r="U115">
        <f t="shared" si="11"/>
        <v>459</v>
      </c>
      <c r="V115">
        <f t="shared" si="12"/>
        <v>1588</v>
      </c>
      <c r="W115" s="5">
        <f t="shared" si="13"/>
        <v>0.28904282115869018</v>
      </c>
      <c r="X115" s="5">
        <f t="shared" si="14"/>
        <v>0.71095717884130982</v>
      </c>
    </row>
    <row r="116" spans="1:24" x14ac:dyDescent="0.25">
      <c r="A116" t="s">
        <v>38</v>
      </c>
      <c r="B116">
        <v>52568821</v>
      </c>
      <c r="C116">
        <v>202506</v>
      </c>
      <c r="D116">
        <v>1</v>
      </c>
      <c r="E116">
        <v>19.400639999999999</v>
      </c>
      <c r="F116">
        <v>402</v>
      </c>
      <c r="G116">
        <v>10</v>
      </c>
      <c r="H116">
        <v>1</v>
      </c>
      <c r="I116">
        <v>17039</v>
      </c>
      <c r="J116">
        <v>62387</v>
      </c>
      <c r="K116">
        <v>138068</v>
      </c>
      <c r="L116">
        <v>153000</v>
      </c>
      <c r="M116">
        <v>2055</v>
      </c>
      <c r="N116">
        <v>271757</v>
      </c>
      <c r="O116">
        <v>4819</v>
      </c>
      <c r="P116">
        <v>14492</v>
      </c>
      <c r="Q116">
        <v>464194</v>
      </c>
      <c r="R116">
        <v>50007</v>
      </c>
      <c r="S116">
        <v>25534</v>
      </c>
      <c r="T116">
        <f t="shared" si="10"/>
        <v>291068</v>
      </c>
      <c r="U116">
        <f t="shared" si="11"/>
        <v>464194</v>
      </c>
      <c r="V116">
        <f t="shared" si="12"/>
        <v>755262</v>
      </c>
      <c r="W116" s="5">
        <f t="shared" si="13"/>
        <v>0.61461320707251255</v>
      </c>
      <c r="X116" s="5">
        <f t="shared" si="14"/>
        <v>0.3853867929274874</v>
      </c>
    </row>
    <row r="117" spans="1:24" x14ac:dyDescent="0.25">
      <c r="A117" t="s">
        <v>38</v>
      </c>
      <c r="B117">
        <v>52568821</v>
      </c>
      <c r="C117">
        <v>202506</v>
      </c>
      <c r="D117">
        <v>2</v>
      </c>
      <c r="E117">
        <v>18.270119999999999</v>
      </c>
      <c r="F117">
        <v>335</v>
      </c>
      <c r="G117">
        <v>1</v>
      </c>
      <c r="H117">
        <v>2</v>
      </c>
      <c r="I117">
        <v>3135</v>
      </c>
      <c r="J117">
        <v>30526</v>
      </c>
      <c r="K117">
        <v>83020</v>
      </c>
      <c r="L117">
        <v>61893</v>
      </c>
      <c r="M117">
        <v>1778</v>
      </c>
      <c r="N117">
        <v>133250</v>
      </c>
      <c r="O117">
        <v>5642</v>
      </c>
      <c r="P117">
        <v>6021</v>
      </c>
      <c r="Q117">
        <v>172130</v>
      </c>
      <c r="R117">
        <v>24272</v>
      </c>
      <c r="S117">
        <v>8979</v>
      </c>
      <c r="T117">
        <f t="shared" si="10"/>
        <v>144913</v>
      </c>
      <c r="U117">
        <f t="shared" si="11"/>
        <v>172130</v>
      </c>
      <c r="V117">
        <f t="shared" si="12"/>
        <v>317043</v>
      </c>
      <c r="W117" s="5">
        <f t="shared" si="13"/>
        <v>0.5429231996921553</v>
      </c>
      <c r="X117" s="5">
        <f t="shared" si="14"/>
        <v>0.4570768003078447</v>
      </c>
    </row>
    <row r="118" spans="1:24" x14ac:dyDescent="0.25">
      <c r="A118" t="s">
        <v>38</v>
      </c>
      <c r="B118">
        <v>52568821</v>
      </c>
      <c r="C118">
        <v>202506</v>
      </c>
      <c r="D118">
        <v>3</v>
      </c>
      <c r="E118">
        <v>16.124300000000002</v>
      </c>
      <c r="F118">
        <v>2184</v>
      </c>
      <c r="G118">
        <v>17</v>
      </c>
      <c r="H118">
        <v>23</v>
      </c>
      <c r="I118">
        <v>18607</v>
      </c>
      <c r="J118">
        <v>97709</v>
      </c>
      <c r="K118">
        <v>749929</v>
      </c>
      <c r="L118">
        <v>418815</v>
      </c>
      <c r="M118">
        <v>17384</v>
      </c>
      <c r="N118">
        <v>1084413</v>
      </c>
      <c r="O118">
        <v>48827</v>
      </c>
      <c r="P118">
        <v>35504</v>
      </c>
      <c r="Q118">
        <v>1235134</v>
      </c>
      <c r="R118">
        <v>256057</v>
      </c>
      <c r="S118">
        <v>81385</v>
      </c>
      <c r="T118">
        <f t="shared" si="10"/>
        <v>1168744</v>
      </c>
      <c r="U118">
        <f t="shared" si="11"/>
        <v>1235134</v>
      </c>
      <c r="V118">
        <f t="shared" si="12"/>
        <v>2403878</v>
      </c>
      <c r="W118" s="5">
        <f t="shared" si="13"/>
        <v>0.51380893705920183</v>
      </c>
      <c r="X118" s="5">
        <f t="shared" si="14"/>
        <v>0.48619106294079817</v>
      </c>
    </row>
    <row r="119" spans="1:24" x14ac:dyDescent="0.25">
      <c r="A119" t="s">
        <v>38</v>
      </c>
      <c r="B119">
        <v>52568821</v>
      </c>
      <c r="C119">
        <v>202506</v>
      </c>
      <c r="D119">
        <v>4</v>
      </c>
      <c r="E119">
        <v>17.938780000000001</v>
      </c>
      <c r="F119">
        <v>29</v>
      </c>
      <c r="G119">
        <v>1</v>
      </c>
      <c r="H119">
        <v>0</v>
      </c>
      <c r="I119">
        <v>253</v>
      </c>
      <c r="J119">
        <v>1320</v>
      </c>
      <c r="K119">
        <v>5267</v>
      </c>
      <c r="L119">
        <v>4401</v>
      </c>
      <c r="M119">
        <v>197</v>
      </c>
      <c r="N119">
        <v>9127</v>
      </c>
      <c r="O119">
        <v>246</v>
      </c>
      <c r="P119">
        <v>295</v>
      </c>
      <c r="Q119">
        <v>6510</v>
      </c>
      <c r="R119">
        <v>1528</v>
      </c>
      <c r="S119">
        <v>979</v>
      </c>
      <c r="T119">
        <f t="shared" si="10"/>
        <v>9668</v>
      </c>
      <c r="U119">
        <f t="shared" si="11"/>
        <v>6510</v>
      </c>
      <c r="V119">
        <f t="shared" si="12"/>
        <v>16178</v>
      </c>
      <c r="W119" s="5">
        <f t="shared" si="13"/>
        <v>0.40239831870441339</v>
      </c>
      <c r="X119" s="5">
        <f t="shared" si="14"/>
        <v>0.59760168129558655</v>
      </c>
    </row>
    <row r="120" spans="1:24" x14ac:dyDescent="0.25">
      <c r="A120" t="s">
        <v>38</v>
      </c>
      <c r="B120">
        <v>52568821</v>
      </c>
      <c r="C120">
        <v>202506</v>
      </c>
      <c r="D120">
        <v>5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f t="shared" si="10"/>
        <v>0</v>
      </c>
      <c r="U120">
        <f t="shared" si="11"/>
        <v>0</v>
      </c>
      <c r="V120">
        <f t="shared" si="12"/>
        <v>0</v>
      </c>
      <c r="W120" s="5">
        <f t="shared" si="13"/>
        <v>0</v>
      </c>
      <c r="X120" s="5">
        <f t="shared" si="14"/>
        <v>0</v>
      </c>
    </row>
    <row r="121" spans="1:24" x14ac:dyDescent="0.25">
      <c r="A121" t="s">
        <v>38</v>
      </c>
      <c r="B121">
        <v>52568821</v>
      </c>
      <c r="C121">
        <v>202506</v>
      </c>
      <c r="D121">
        <v>6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f t="shared" si="10"/>
        <v>0</v>
      </c>
      <c r="U121">
        <f t="shared" si="11"/>
        <v>0</v>
      </c>
      <c r="V121">
        <f t="shared" si="12"/>
        <v>0</v>
      </c>
      <c r="W121" s="5">
        <f t="shared" si="13"/>
        <v>0</v>
      </c>
      <c r="X121" s="5">
        <f t="shared" si="14"/>
        <v>0</v>
      </c>
    </row>
    <row r="122" spans="1:24" x14ac:dyDescent="0.25">
      <c r="A122" t="s">
        <v>39</v>
      </c>
      <c r="B122">
        <v>73235962</v>
      </c>
      <c r="C122">
        <v>202506</v>
      </c>
      <c r="D122">
        <v>1</v>
      </c>
      <c r="E122">
        <v>23.236560000000001</v>
      </c>
      <c r="F122">
        <v>2</v>
      </c>
      <c r="G122">
        <v>0</v>
      </c>
      <c r="H122">
        <v>0</v>
      </c>
      <c r="I122">
        <v>42</v>
      </c>
      <c r="J122">
        <v>196</v>
      </c>
      <c r="K122">
        <v>106</v>
      </c>
      <c r="L122">
        <v>1382</v>
      </c>
      <c r="M122">
        <v>4</v>
      </c>
      <c r="N122">
        <v>1353</v>
      </c>
      <c r="O122">
        <v>12</v>
      </c>
      <c r="P122">
        <v>123</v>
      </c>
      <c r="Q122">
        <v>810</v>
      </c>
      <c r="R122">
        <v>0</v>
      </c>
      <c r="S122">
        <v>36</v>
      </c>
      <c r="T122">
        <f t="shared" si="10"/>
        <v>1488</v>
      </c>
      <c r="U122">
        <f t="shared" si="11"/>
        <v>810</v>
      </c>
      <c r="V122">
        <f t="shared" si="12"/>
        <v>2298</v>
      </c>
      <c r="W122" s="5">
        <f t="shared" si="13"/>
        <v>0.35248041775456918</v>
      </c>
      <c r="X122" s="5">
        <f t="shared" si="14"/>
        <v>0.64751958224543082</v>
      </c>
    </row>
    <row r="123" spans="1:24" x14ac:dyDescent="0.25">
      <c r="A123" t="s">
        <v>39</v>
      </c>
      <c r="B123">
        <v>73235962</v>
      </c>
      <c r="C123">
        <v>202506</v>
      </c>
      <c r="D123">
        <v>2</v>
      </c>
      <c r="E123">
        <v>11.3766</v>
      </c>
      <c r="F123">
        <v>2</v>
      </c>
      <c r="G123">
        <v>0</v>
      </c>
      <c r="H123">
        <v>0</v>
      </c>
      <c r="I123">
        <v>7</v>
      </c>
      <c r="J123">
        <v>27</v>
      </c>
      <c r="K123">
        <v>441</v>
      </c>
      <c r="L123">
        <v>314</v>
      </c>
      <c r="M123">
        <v>12</v>
      </c>
      <c r="N123">
        <v>670</v>
      </c>
      <c r="O123">
        <v>54</v>
      </c>
      <c r="P123">
        <v>31</v>
      </c>
      <c r="Q123">
        <v>281</v>
      </c>
      <c r="R123">
        <v>103</v>
      </c>
      <c r="S123">
        <v>104</v>
      </c>
      <c r="T123">
        <f t="shared" si="10"/>
        <v>755</v>
      </c>
      <c r="U123">
        <f t="shared" si="11"/>
        <v>281</v>
      </c>
      <c r="V123">
        <f t="shared" si="12"/>
        <v>1036</v>
      </c>
      <c r="W123" s="5">
        <f t="shared" si="13"/>
        <v>0.27123552123552125</v>
      </c>
      <c r="X123" s="5">
        <f t="shared" si="14"/>
        <v>0.72876447876447881</v>
      </c>
    </row>
    <row r="124" spans="1:24" x14ac:dyDescent="0.25">
      <c r="A124" t="s">
        <v>39</v>
      </c>
      <c r="B124">
        <v>73235962</v>
      </c>
      <c r="C124">
        <v>202506</v>
      </c>
      <c r="D124">
        <v>3</v>
      </c>
      <c r="E124">
        <v>13.187900000000001</v>
      </c>
      <c r="F124">
        <v>20</v>
      </c>
      <c r="G124">
        <v>0</v>
      </c>
      <c r="H124">
        <v>0</v>
      </c>
      <c r="I124">
        <v>65</v>
      </c>
      <c r="J124">
        <v>113</v>
      </c>
      <c r="K124">
        <v>1495</v>
      </c>
      <c r="L124">
        <v>1477</v>
      </c>
      <c r="M124">
        <v>50</v>
      </c>
      <c r="N124">
        <v>2706</v>
      </c>
      <c r="O124">
        <v>153</v>
      </c>
      <c r="P124">
        <v>113</v>
      </c>
      <c r="Q124">
        <v>1002</v>
      </c>
      <c r="R124">
        <v>592</v>
      </c>
      <c r="S124">
        <v>339</v>
      </c>
      <c r="T124">
        <f t="shared" si="10"/>
        <v>2972</v>
      </c>
      <c r="U124">
        <f t="shared" si="11"/>
        <v>1002</v>
      </c>
      <c r="V124">
        <f t="shared" si="12"/>
        <v>3974</v>
      </c>
      <c r="W124" s="5">
        <f t="shared" si="13"/>
        <v>0.25213890286864621</v>
      </c>
      <c r="X124" s="5">
        <f t="shared" si="14"/>
        <v>0.74786109713135385</v>
      </c>
    </row>
    <row r="125" spans="1:24" x14ac:dyDescent="0.25">
      <c r="A125" t="s">
        <v>39</v>
      </c>
      <c r="B125">
        <v>73235962</v>
      </c>
      <c r="C125">
        <v>202506</v>
      </c>
      <c r="D125">
        <v>4</v>
      </c>
      <c r="E125">
        <v>15.5464</v>
      </c>
      <c r="F125">
        <v>6</v>
      </c>
      <c r="G125">
        <v>0</v>
      </c>
      <c r="H125">
        <v>0</v>
      </c>
      <c r="I125">
        <v>13</v>
      </c>
      <c r="J125">
        <v>68</v>
      </c>
      <c r="K125">
        <v>807</v>
      </c>
      <c r="L125">
        <v>323</v>
      </c>
      <c r="M125">
        <v>13</v>
      </c>
      <c r="N125">
        <v>1016</v>
      </c>
      <c r="O125">
        <v>68</v>
      </c>
      <c r="P125">
        <v>46</v>
      </c>
      <c r="Q125">
        <v>708</v>
      </c>
      <c r="R125">
        <v>443</v>
      </c>
      <c r="S125">
        <v>141</v>
      </c>
      <c r="T125">
        <f t="shared" si="10"/>
        <v>1130</v>
      </c>
      <c r="U125">
        <f t="shared" si="11"/>
        <v>708</v>
      </c>
      <c r="V125">
        <f t="shared" si="12"/>
        <v>1838</v>
      </c>
      <c r="W125" s="5">
        <f t="shared" si="13"/>
        <v>0.38520130576713818</v>
      </c>
      <c r="X125" s="5">
        <f t="shared" si="14"/>
        <v>0.61479869423286182</v>
      </c>
    </row>
    <row r="126" spans="1:24" x14ac:dyDescent="0.25">
      <c r="A126" t="s">
        <v>39</v>
      </c>
      <c r="B126">
        <v>73235962</v>
      </c>
      <c r="C126">
        <v>202506</v>
      </c>
      <c r="D126">
        <v>5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f t="shared" si="10"/>
        <v>0</v>
      </c>
      <c r="U126">
        <f t="shared" si="11"/>
        <v>0</v>
      </c>
      <c r="V126">
        <f t="shared" si="12"/>
        <v>0</v>
      </c>
      <c r="W126" s="5">
        <f t="shared" si="13"/>
        <v>0</v>
      </c>
      <c r="X126" s="5">
        <f t="shared" si="14"/>
        <v>0</v>
      </c>
    </row>
    <row r="127" spans="1:24" x14ac:dyDescent="0.25">
      <c r="A127" t="s">
        <v>39</v>
      </c>
      <c r="B127">
        <v>73235962</v>
      </c>
      <c r="C127">
        <v>202506</v>
      </c>
      <c r="D127">
        <v>6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f t="shared" si="10"/>
        <v>0</v>
      </c>
      <c r="U127">
        <f t="shared" si="11"/>
        <v>0</v>
      </c>
      <c r="V127">
        <f t="shared" si="12"/>
        <v>0</v>
      </c>
      <c r="W127" s="5">
        <f t="shared" si="13"/>
        <v>0</v>
      </c>
      <c r="X127" s="5">
        <f t="shared" si="14"/>
        <v>0</v>
      </c>
    </row>
    <row r="128" spans="1:24" x14ac:dyDescent="0.25">
      <c r="A128" t="s">
        <v>40</v>
      </c>
      <c r="B128">
        <v>3762395</v>
      </c>
      <c r="C128">
        <v>202506</v>
      </c>
      <c r="D128">
        <v>1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f t="shared" si="10"/>
        <v>0</v>
      </c>
      <c r="U128">
        <f t="shared" si="11"/>
        <v>0</v>
      </c>
      <c r="V128">
        <f t="shared" si="12"/>
        <v>0</v>
      </c>
      <c r="W128" s="5">
        <f t="shared" si="13"/>
        <v>0</v>
      </c>
      <c r="X128" s="5">
        <f t="shared" si="14"/>
        <v>0</v>
      </c>
    </row>
    <row r="129" spans="1:24" x14ac:dyDescent="0.25">
      <c r="A129" t="s">
        <v>40</v>
      </c>
      <c r="B129">
        <v>3762395</v>
      </c>
      <c r="C129">
        <v>202506</v>
      </c>
      <c r="D129">
        <v>2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f t="shared" si="10"/>
        <v>0</v>
      </c>
      <c r="U129">
        <f t="shared" si="11"/>
        <v>0</v>
      </c>
      <c r="V129">
        <f t="shared" si="12"/>
        <v>0</v>
      </c>
      <c r="W129" s="5">
        <f t="shared" si="13"/>
        <v>0</v>
      </c>
      <c r="X129" s="5">
        <f t="shared" si="14"/>
        <v>0</v>
      </c>
    </row>
    <row r="130" spans="1:24" x14ac:dyDescent="0.25">
      <c r="A130" t="s">
        <v>40</v>
      </c>
      <c r="B130">
        <v>3762395</v>
      </c>
      <c r="C130">
        <v>202506</v>
      </c>
      <c r="D130">
        <v>3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f t="shared" si="10"/>
        <v>0</v>
      </c>
      <c r="U130">
        <f t="shared" si="11"/>
        <v>0</v>
      </c>
      <c r="V130">
        <f t="shared" si="12"/>
        <v>0</v>
      </c>
      <c r="W130" s="5">
        <f t="shared" si="13"/>
        <v>0</v>
      </c>
      <c r="X130" s="5">
        <f t="shared" si="14"/>
        <v>0</v>
      </c>
    </row>
    <row r="131" spans="1:24" x14ac:dyDescent="0.25">
      <c r="A131" t="s">
        <v>40</v>
      </c>
      <c r="B131">
        <v>3762395</v>
      </c>
      <c r="C131">
        <v>202506</v>
      </c>
      <c r="D131">
        <v>4</v>
      </c>
      <c r="E131">
        <v>16.261679999999998</v>
      </c>
      <c r="F131">
        <v>38</v>
      </c>
      <c r="G131">
        <v>1</v>
      </c>
      <c r="H131">
        <v>0</v>
      </c>
      <c r="I131">
        <v>58</v>
      </c>
      <c r="J131">
        <v>649</v>
      </c>
      <c r="K131">
        <v>2411</v>
      </c>
      <c r="L131">
        <v>1269</v>
      </c>
      <c r="M131">
        <v>53</v>
      </c>
      <c r="N131">
        <v>3425</v>
      </c>
      <c r="O131">
        <v>110</v>
      </c>
      <c r="P131">
        <v>145</v>
      </c>
      <c r="Q131">
        <v>2284</v>
      </c>
      <c r="R131">
        <v>914</v>
      </c>
      <c r="S131">
        <v>155</v>
      </c>
      <c r="T131">
        <f t="shared" ref="T131:T194" si="15">SUM(N131:P131)</f>
        <v>3680</v>
      </c>
      <c r="U131">
        <f t="shared" ref="U131:U194" si="16">Q131</f>
        <v>2284</v>
      </c>
      <c r="V131">
        <f t="shared" ref="V131:V194" si="17">SUM(T131:U131)</f>
        <v>5964</v>
      </c>
      <c r="W131" s="5">
        <f t="shared" ref="W131:W194" si="18">IF(V131=0,0,U131/V131)</f>
        <v>0.38296445338698859</v>
      </c>
      <c r="X131" s="5">
        <f t="shared" ref="X131:X194" si="19">IF(W131=0,0,T131/V131)</f>
        <v>0.61703554661301141</v>
      </c>
    </row>
    <row r="132" spans="1:24" x14ac:dyDescent="0.25">
      <c r="A132" t="s">
        <v>40</v>
      </c>
      <c r="B132">
        <v>3762395</v>
      </c>
      <c r="C132">
        <v>202506</v>
      </c>
      <c r="D132">
        <v>5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f t="shared" si="15"/>
        <v>0</v>
      </c>
      <c r="U132">
        <f t="shared" si="16"/>
        <v>0</v>
      </c>
      <c r="V132">
        <f t="shared" si="17"/>
        <v>0</v>
      </c>
      <c r="W132" s="5">
        <f t="shared" si="18"/>
        <v>0</v>
      </c>
      <c r="X132" s="5">
        <f t="shared" si="19"/>
        <v>0</v>
      </c>
    </row>
    <row r="133" spans="1:24" x14ac:dyDescent="0.25">
      <c r="A133" t="s">
        <v>40</v>
      </c>
      <c r="B133">
        <v>3762395</v>
      </c>
      <c r="C133">
        <v>202506</v>
      </c>
      <c r="D133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f t="shared" si="15"/>
        <v>0</v>
      </c>
      <c r="U133">
        <f t="shared" si="16"/>
        <v>0</v>
      </c>
      <c r="V133">
        <f t="shared" si="17"/>
        <v>0</v>
      </c>
      <c r="W133" s="5">
        <f t="shared" si="18"/>
        <v>0</v>
      </c>
      <c r="X133" s="5">
        <f t="shared" si="19"/>
        <v>0</v>
      </c>
    </row>
    <row r="134" spans="1:24" x14ac:dyDescent="0.25">
      <c r="A134" t="s">
        <v>41</v>
      </c>
      <c r="B134">
        <v>6046109</v>
      </c>
      <c r="C134">
        <v>202506</v>
      </c>
      <c r="D134">
        <v>1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f t="shared" si="15"/>
        <v>0</v>
      </c>
      <c r="U134">
        <f t="shared" si="16"/>
        <v>0</v>
      </c>
      <c r="V134">
        <f t="shared" si="17"/>
        <v>0</v>
      </c>
      <c r="W134" s="5">
        <f t="shared" si="18"/>
        <v>0</v>
      </c>
      <c r="X134" s="5">
        <f t="shared" si="19"/>
        <v>0</v>
      </c>
    </row>
    <row r="135" spans="1:24" x14ac:dyDescent="0.25">
      <c r="A135" t="s">
        <v>41</v>
      </c>
      <c r="B135">
        <v>6046109</v>
      </c>
      <c r="C135">
        <v>202506</v>
      </c>
      <c r="D135">
        <v>2</v>
      </c>
      <c r="E135">
        <v>13.2873</v>
      </c>
      <c r="F135">
        <v>9</v>
      </c>
      <c r="G135">
        <v>0</v>
      </c>
      <c r="H135">
        <v>0</v>
      </c>
      <c r="I135">
        <v>71</v>
      </c>
      <c r="J135">
        <v>111</v>
      </c>
      <c r="K135">
        <v>462</v>
      </c>
      <c r="L135">
        <v>2305</v>
      </c>
      <c r="M135">
        <v>20</v>
      </c>
      <c r="N135">
        <v>2458</v>
      </c>
      <c r="O135">
        <v>74</v>
      </c>
      <c r="P135">
        <v>235</v>
      </c>
      <c r="Q135">
        <v>543</v>
      </c>
      <c r="R135">
        <v>8</v>
      </c>
      <c r="S135">
        <v>92</v>
      </c>
      <c r="T135">
        <f t="shared" si="15"/>
        <v>2767</v>
      </c>
      <c r="U135">
        <f t="shared" si="16"/>
        <v>543</v>
      </c>
      <c r="V135">
        <f t="shared" si="17"/>
        <v>3310</v>
      </c>
      <c r="W135" s="5">
        <f t="shared" si="18"/>
        <v>0.16404833836858007</v>
      </c>
      <c r="X135" s="5">
        <f t="shared" si="19"/>
        <v>0.83595166163141998</v>
      </c>
    </row>
    <row r="136" spans="1:24" x14ac:dyDescent="0.25">
      <c r="A136" t="s">
        <v>41</v>
      </c>
      <c r="B136">
        <v>6046109</v>
      </c>
      <c r="C136">
        <v>202506</v>
      </c>
      <c r="D136">
        <v>3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f t="shared" si="15"/>
        <v>0</v>
      </c>
      <c r="U136">
        <f t="shared" si="16"/>
        <v>0</v>
      </c>
      <c r="V136">
        <f t="shared" si="17"/>
        <v>0</v>
      </c>
      <c r="W136" s="5">
        <f t="shared" si="18"/>
        <v>0</v>
      </c>
      <c r="X136" s="5">
        <f t="shared" si="19"/>
        <v>0</v>
      </c>
    </row>
    <row r="137" spans="1:24" x14ac:dyDescent="0.25">
      <c r="A137" t="s">
        <v>41</v>
      </c>
      <c r="B137">
        <v>6046109</v>
      </c>
      <c r="C137">
        <v>202506</v>
      </c>
      <c r="D137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f t="shared" si="15"/>
        <v>0</v>
      </c>
      <c r="U137">
        <f t="shared" si="16"/>
        <v>0</v>
      </c>
      <c r="V137">
        <f t="shared" si="17"/>
        <v>0</v>
      </c>
      <c r="W137" s="5">
        <f t="shared" si="18"/>
        <v>0</v>
      </c>
      <c r="X137" s="5">
        <f t="shared" si="19"/>
        <v>0</v>
      </c>
    </row>
    <row r="138" spans="1:24" x14ac:dyDescent="0.25">
      <c r="A138" t="s">
        <v>41</v>
      </c>
      <c r="B138">
        <v>6046109</v>
      </c>
      <c r="C138">
        <v>202506</v>
      </c>
      <c r="D138">
        <v>5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f t="shared" si="15"/>
        <v>0</v>
      </c>
      <c r="U138">
        <f t="shared" si="16"/>
        <v>0</v>
      </c>
      <c r="V138">
        <f t="shared" si="17"/>
        <v>0</v>
      </c>
      <c r="W138" s="5">
        <f t="shared" si="18"/>
        <v>0</v>
      </c>
      <c r="X138" s="5">
        <f t="shared" si="19"/>
        <v>0</v>
      </c>
    </row>
    <row r="139" spans="1:24" x14ac:dyDescent="0.25">
      <c r="A139" t="s">
        <v>41</v>
      </c>
      <c r="B139">
        <v>6046109</v>
      </c>
      <c r="C139">
        <v>202506</v>
      </c>
      <c r="D139">
        <v>6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f t="shared" si="15"/>
        <v>0</v>
      </c>
      <c r="U139">
        <f t="shared" si="16"/>
        <v>0</v>
      </c>
      <c r="V139">
        <f t="shared" si="17"/>
        <v>0</v>
      </c>
      <c r="W139" s="5">
        <f t="shared" si="18"/>
        <v>0</v>
      </c>
      <c r="X139" s="5">
        <f t="shared" si="19"/>
        <v>0</v>
      </c>
    </row>
    <row r="140" spans="1:24" x14ac:dyDescent="0.25">
      <c r="A140" t="s">
        <v>42</v>
      </c>
      <c r="B140">
        <v>45713971</v>
      </c>
      <c r="C140">
        <v>202506</v>
      </c>
      <c r="D140">
        <v>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f t="shared" si="15"/>
        <v>0</v>
      </c>
      <c r="U140">
        <f t="shared" si="16"/>
        <v>0</v>
      </c>
      <c r="V140">
        <f t="shared" si="17"/>
        <v>0</v>
      </c>
      <c r="W140" s="5">
        <f t="shared" si="18"/>
        <v>0</v>
      </c>
      <c r="X140" s="5">
        <f t="shared" si="19"/>
        <v>0</v>
      </c>
    </row>
    <row r="141" spans="1:24" x14ac:dyDescent="0.25">
      <c r="A141" t="s">
        <v>42</v>
      </c>
      <c r="B141">
        <v>45713971</v>
      </c>
      <c r="C141">
        <v>202506</v>
      </c>
      <c r="D141">
        <v>2</v>
      </c>
      <c r="E141">
        <v>12.35567</v>
      </c>
      <c r="F141">
        <v>5</v>
      </c>
      <c r="G141">
        <v>0</v>
      </c>
      <c r="H141">
        <v>0</v>
      </c>
      <c r="I141">
        <v>0</v>
      </c>
      <c r="J141">
        <v>20</v>
      </c>
      <c r="K141">
        <v>1409</v>
      </c>
      <c r="L141">
        <v>71</v>
      </c>
      <c r="M141">
        <v>3</v>
      </c>
      <c r="N141">
        <v>1339</v>
      </c>
      <c r="O141">
        <v>131</v>
      </c>
      <c r="P141">
        <v>10</v>
      </c>
      <c r="Q141">
        <v>655</v>
      </c>
      <c r="R141">
        <v>1023</v>
      </c>
      <c r="S141">
        <v>341</v>
      </c>
      <c r="T141">
        <f t="shared" si="15"/>
        <v>1480</v>
      </c>
      <c r="U141">
        <f t="shared" si="16"/>
        <v>655</v>
      </c>
      <c r="V141">
        <f t="shared" si="17"/>
        <v>2135</v>
      </c>
      <c r="W141" s="5">
        <f t="shared" si="18"/>
        <v>0.30679156908665106</v>
      </c>
      <c r="X141" s="5">
        <f t="shared" si="19"/>
        <v>0.69320843091334894</v>
      </c>
    </row>
    <row r="142" spans="1:24" x14ac:dyDescent="0.25">
      <c r="A142" t="s">
        <v>42</v>
      </c>
      <c r="B142">
        <v>45713971</v>
      </c>
      <c r="C142">
        <v>202506</v>
      </c>
      <c r="D142">
        <v>3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f t="shared" si="15"/>
        <v>0</v>
      </c>
      <c r="U142">
        <f t="shared" si="16"/>
        <v>0</v>
      </c>
      <c r="V142">
        <f t="shared" si="17"/>
        <v>0</v>
      </c>
      <c r="W142" s="5">
        <f t="shared" si="18"/>
        <v>0</v>
      </c>
      <c r="X142" s="5">
        <f t="shared" si="19"/>
        <v>0</v>
      </c>
    </row>
    <row r="143" spans="1:24" x14ac:dyDescent="0.25">
      <c r="A143" t="s">
        <v>42</v>
      </c>
      <c r="B143">
        <v>45713971</v>
      </c>
      <c r="C143">
        <v>202506</v>
      </c>
      <c r="D143">
        <v>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f t="shared" si="15"/>
        <v>0</v>
      </c>
      <c r="U143">
        <f t="shared" si="16"/>
        <v>0</v>
      </c>
      <c r="V143">
        <f t="shared" si="17"/>
        <v>0</v>
      </c>
      <c r="W143" s="5">
        <f t="shared" si="18"/>
        <v>0</v>
      </c>
      <c r="X143" s="5">
        <f t="shared" si="19"/>
        <v>0</v>
      </c>
    </row>
    <row r="144" spans="1:24" x14ac:dyDescent="0.25">
      <c r="A144" t="s">
        <v>42</v>
      </c>
      <c r="B144">
        <v>45713971</v>
      </c>
      <c r="C144">
        <v>202506</v>
      </c>
      <c r="D144">
        <v>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f t="shared" si="15"/>
        <v>0</v>
      </c>
      <c r="U144">
        <f t="shared" si="16"/>
        <v>0</v>
      </c>
      <c r="V144">
        <f t="shared" si="17"/>
        <v>0</v>
      </c>
      <c r="W144" s="5">
        <f t="shared" si="18"/>
        <v>0</v>
      </c>
      <c r="X144" s="5">
        <f t="shared" si="19"/>
        <v>0</v>
      </c>
    </row>
    <row r="145" spans="1:24" x14ac:dyDescent="0.25">
      <c r="A145" t="s">
        <v>42</v>
      </c>
      <c r="B145">
        <v>45713971</v>
      </c>
      <c r="C145">
        <v>202506</v>
      </c>
      <c r="D145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f t="shared" si="15"/>
        <v>0</v>
      </c>
      <c r="U145">
        <f t="shared" si="16"/>
        <v>0</v>
      </c>
      <c r="V145">
        <f t="shared" si="17"/>
        <v>0</v>
      </c>
      <c r="W145" s="5">
        <f t="shared" si="18"/>
        <v>0</v>
      </c>
      <c r="X145" s="5">
        <f t="shared" si="19"/>
        <v>0</v>
      </c>
    </row>
    <row r="146" spans="1:24" x14ac:dyDescent="0.25">
      <c r="A146" t="s">
        <v>43</v>
      </c>
      <c r="B146">
        <v>72461643</v>
      </c>
      <c r="C146">
        <v>202506</v>
      </c>
      <c r="D146">
        <v>1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f t="shared" si="15"/>
        <v>0</v>
      </c>
      <c r="U146">
        <f t="shared" si="16"/>
        <v>0</v>
      </c>
      <c r="V146">
        <f t="shared" si="17"/>
        <v>0</v>
      </c>
      <c r="W146" s="5">
        <f t="shared" si="18"/>
        <v>0</v>
      </c>
      <c r="X146" s="5">
        <f t="shared" si="19"/>
        <v>0</v>
      </c>
    </row>
    <row r="147" spans="1:24" x14ac:dyDescent="0.25">
      <c r="A147" t="s">
        <v>43</v>
      </c>
      <c r="B147">
        <v>72461643</v>
      </c>
      <c r="C147">
        <v>202506</v>
      </c>
      <c r="D147">
        <v>2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f t="shared" si="15"/>
        <v>0</v>
      </c>
      <c r="U147">
        <f t="shared" si="16"/>
        <v>0</v>
      </c>
      <c r="V147">
        <f t="shared" si="17"/>
        <v>0</v>
      </c>
      <c r="W147" s="5">
        <f t="shared" si="18"/>
        <v>0</v>
      </c>
      <c r="X147" s="5">
        <f t="shared" si="19"/>
        <v>0</v>
      </c>
    </row>
    <row r="148" spans="1:24" x14ac:dyDescent="0.25">
      <c r="A148" t="s">
        <v>43</v>
      </c>
      <c r="B148">
        <v>72461643</v>
      </c>
      <c r="C148">
        <v>202506</v>
      </c>
      <c r="D148">
        <v>3</v>
      </c>
      <c r="E148">
        <v>15.3955</v>
      </c>
      <c r="F148">
        <v>5</v>
      </c>
      <c r="G148">
        <v>0</v>
      </c>
      <c r="H148">
        <v>0</v>
      </c>
      <c r="I148">
        <v>7</v>
      </c>
      <c r="J148">
        <v>417</v>
      </c>
      <c r="K148">
        <v>543</v>
      </c>
      <c r="L148">
        <v>696</v>
      </c>
      <c r="M148">
        <v>8</v>
      </c>
      <c r="N148">
        <v>972</v>
      </c>
      <c r="O148">
        <v>70</v>
      </c>
      <c r="P148">
        <v>197</v>
      </c>
      <c r="Q148">
        <v>799</v>
      </c>
      <c r="R148">
        <v>159</v>
      </c>
      <c r="S148">
        <v>47</v>
      </c>
      <c r="T148">
        <f t="shared" si="15"/>
        <v>1239</v>
      </c>
      <c r="U148">
        <f t="shared" si="16"/>
        <v>799</v>
      </c>
      <c r="V148">
        <f t="shared" si="17"/>
        <v>2038</v>
      </c>
      <c r="W148" s="5">
        <f t="shared" si="18"/>
        <v>0.39205103042198236</v>
      </c>
      <c r="X148" s="5">
        <f t="shared" si="19"/>
        <v>0.60794896957801769</v>
      </c>
    </row>
    <row r="149" spans="1:24" x14ac:dyDescent="0.25">
      <c r="A149" t="s">
        <v>43</v>
      </c>
      <c r="B149">
        <v>72461643</v>
      </c>
      <c r="C149">
        <v>202506</v>
      </c>
      <c r="D149">
        <v>4</v>
      </c>
      <c r="E149">
        <v>17</v>
      </c>
      <c r="F149">
        <v>4</v>
      </c>
      <c r="G149">
        <v>0</v>
      </c>
      <c r="H149">
        <v>0</v>
      </c>
      <c r="I149">
        <v>7</v>
      </c>
      <c r="J149">
        <v>293</v>
      </c>
      <c r="K149">
        <v>259</v>
      </c>
      <c r="L149">
        <v>186</v>
      </c>
      <c r="M149">
        <v>3</v>
      </c>
      <c r="N149">
        <v>364</v>
      </c>
      <c r="O149">
        <v>27</v>
      </c>
      <c r="P149">
        <v>54</v>
      </c>
      <c r="Q149">
        <v>318</v>
      </c>
      <c r="R149">
        <v>127</v>
      </c>
      <c r="S149">
        <v>19</v>
      </c>
      <c r="T149">
        <f t="shared" si="15"/>
        <v>445</v>
      </c>
      <c r="U149">
        <f t="shared" si="16"/>
        <v>318</v>
      </c>
      <c r="V149">
        <f t="shared" si="17"/>
        <v>763</v>
      </c>
      <c r="W149" s="5">
        <f t="shared" si="18"/>
        <v>0.41677588466579291</v>
      </c>
      <c r="X149" s="5">
        <f t="shared" si="19"/>
        <v>0.58322411533420704</v>
      </c>
    </row>
    <row r="150" spans="1:24" x14ac:dyDescent="0.25">
      <c r="A150" t="s">
        <v>43</v>
      </c>
      <c r="B150">
        <v>72461643</v>
      </c>
      <c r="C150">
        <v>202506</v>
      </c>
      <c r="D150">
        <v>5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f t="shared" si="15"/>
        <v>0</v>
      </c>
      <c r="U150">
        <f t="shared" si="16"/>
        <v>0</v>
      </c>
      <c r="V150">
        <f t="shared" si="17"/>
        <v>0</v>
      </c>
      <c r="W150" s="5">
        <f t="shared" si="18"/>
        <v>0</v>
      </c>
      <c r="X150" s="5">
        <f t="shared" si="19"/>
        <v>0</v>
      </c>
    </row>
    <row r="151" spans="1:24" x14ac:dyDescent="0.25">
      <c r="A151" t="s">
        <v>43</v>
      </c>
      <c r="B151">
        <v>72461643</v>
      </c>
      <c r="C151">
        <v>202506</v>
      </c>
      <c r="D151">
        <v>6</v>
      </c>
      <c r="E151">
        <v>17</v>
      </c>
      <c r="F151">
        <v>2</v>
      </c>
      <c r="G151">
        <v>0</v>
      </c>
      <c r="H151">
        <v>0</v>
      </c>
      <c r="I151">
        <v>4</v>
      </c>
      <c r="J151">
        <v>193</v>
      </c>
      <c r="K151">
        <v>199</v>
      </c>
      <c r="L151">
        <v>132</v>
      </c>
      <c r="M151">
        <v>4</v>
      </c>
      <c r="N151">
        <v>235</v>
      </c>
      <c r="O151">
        <v>53</v>
      </c>
      <c r="P151">
        <v>43</v>
      </c>
      <c r="Q151">
        <v>257</v>
      </c>
      <c r="R151">
        <v>47</v>
      </c>
      <c r="S151">
        <v>26</v>
      </c>
      <c r="T151">
        <f t="shared" si="15"/>
        <v>331</v>
      </c>
      <c r="U151">
        <f t="shared" si="16"/>
        <v>257</v>
      </c>
      <c r="V151">
        <f t="shared" si="17"/>
        <v>588</v>
      </c>
      <c r="W151" s="5">
        <f t="shared" si="18"/>
        <v>0.43707482993197277</v>
      </c>
      <c r="X151" s="5">
        <f t="shared" si="19"/>
        <v>0.56292517006802723</v>
      </c>
    </row>
    <row r="152" spans="1:24" x14ac:dyDescent="0.25">
      <c r="A152" t="s">
        <v>44</v>
      </c>
      <c r="B152">
        <v>68318773</v>
      </c>
      <c r="C152">
        <v>202506</v>
      </c>
      <c r="D152">
        <v>1</v>
      </c>
      <c r="E152">
        <v>23.779599999999999</v>
      </c>
      <c r="F152">
        <v>8</v>
      </c>
      <c r="G152">
        <v>0</v>
      </c>
      <c r="H152">
        <v>0</v>
      </c>
      <c r="I152">
        <v>610</v>
      </c>
      <c r="J152">
        <v>3020</v>
      </c>
      <c r="K152">
        <v>1926</v>
      </c>
      <c r="L152">
        <v>10024</v>
      </c>
      <c r="M152">
        <v>49</v>
      </c>
      <c r="N152">
        <v>9751</v>
      </c>
      <c r="O152">
        <v>233</v>
      </c>
      <c r="P152">
        <v>1966</v>
      </c>
      <c r="Q152">
        <v>15975</v>
      </c>
      <c r="R152">
        <v>557</v>
      </c>
      <c r="S152">
        <v>739</v>
      </c>
      <c r="T152">
        <f t="shared" si="15"/>
        <v>11950</v>
      </c>
      <c r="U152">
        <f t="shared" si="16"/>
        <v>15975</v>
      </c>
      <c r="V152">
        <f t="shared" si="17"/>
        <v>27925</v>
      </c>
      <c r="W152" s="5">
        <f t="shared" si="18"/>
        <v>0.57206803939122652</v>
      </c>
      <c r="X152" s="5">
        <f t="shared" si="19"/>
        <v>0.42793196060877348</v>
      </c>
    </row>
    <row r="153" spans="1:24" x14ac:dyDescent="0.25">
      <c r="A153" t="s">
        <v>44</v>
      </c>
      <c r="B153">
        <v>68318773</v>
      </c>
      <c r="C153">
        <v>202506</v>
      </c>
      <c r="D153">
        <v>2</v>
      </c>
      <c r="E153">
        <v>13.490769999999999</v>
      </c>
      <c r="F153">
        <v>0</v>
      </c>
      <c r="G153">
        <v>0</v>
      </c>
      <c r="H153">
        <v>1</v>
      </c>
      <c r="I153">
        <v>23</v>
      </c>
      <c r="J153">
        <v>0</v>
      </c>
      <c r="K153">
        <v>934</v>
      </c>
      <c r="L153">
        <v>691</v>
      </c>
      <c r="M153">
        <v>16</v>
      </c>
      <c r="N153">
        <v>1423</v>
      </c>
      <c r="O153">
        <v>112</v>
      </c>
      <c r="P153">
        <v>90</v>
      </c>
      <c r="Q153">
        <v>1216</v>
      </c>
      <c r="R153">
        <v>470</v>
      </c>
      <c r="S153">
        <v>166</v>
      </c>
      <c r="T153">
        <f t="shared" si="15"/>
        <v>1625</v>
      </c>
      <c r="U153">
        <f t="shared" si="16"/>
        <v>1216</v>
      </c>
      <c r="V153">
        <f t="shared" si="17"/>
        <v>2841</v>
      </c>
      <c r="W153" s="5">
        <f t="shared" si="18"/>
        <v>0.42801830341429076</v>
      </c>
      <c r="X153" s="5">
        <f t="shared" si="19"/>
        <v>0.5719816965857093</v>
      </c>
    </row>
    <row r="154" spans="1:24" x14ac:dyDescent="0.25">
      <c r="A154" t="s">
        <v>44</v>
      </c>
      <c r="B154">
        <v>68318773</v>
      </c>
      <c r="C154">
        <v>202506</v>
      </c>
      <c r="D154">
        <v>3</v>
      </c>
      <c r="E154">
        <v>18.470389999999998</v>
      </c>
      <c r="F154">
        <v>74</v>
      </c>
      <c r="G154">
        <v>0</v>
      </c>
      <c r="H154">
        <v>1</v>
      </c>
      <c r="I154">
        <v>2079</v>
      </c>
      <c r="J154">
        <v>3161</v>
      </c>
      <c r="K154">
        <v>40690</v>
      </c>
      <c r="L154">
        <v>31587</v>
      </c>
      <c r="M154">
        <v>641</v>
      </c>
      <c r="N154">
        <v>61120</v>
      </c>
      <c r="O154">
        <v>5049</v>
      </c>
      <c r="P154">
        <v>6108</v>
      </c>
      <c r="Q154">
        <v>73754</v>
      </c>
      <c r="R154">
        <v>22041</v>
      </c>
      <c r="S154">
        <v>4016</v>
      </c>
      <c r="T154">
        <f t="shared" si="15"/>
        <v>72277</v>
      </c>
      <c r="U154">
        <f t="shared" si="16"/>
        <v>73754</v>
      </c>
      <c r="V154">
        <f t="shared" si="17"/>
        <v>146031</v>
      </c>
      <c r="W154" s="5">
        <f t="shared" si="18"/>
        <v>0.50505714540063407</v>
      </c>
      <c r="X154" s="5">
        <f t="shared" si="19"/>
        <v>0.49494285459936588</v>
      </c>
    </row>
    <row r="155" spans="1:24" x14ac:dyDescent="0.25">
      <c r="A155" t="s">
        <v>44</v>
      </c>
      <c r="B155">
        <v>68318773</v>
      </c>
      <c r="C155">
        <v>202506</v>
      </c>
      <c r="D155">
        <v>4</v>
      </c>
      <c r="E155">
        <v>22.89143</v>
      </c>
      <c r="F155">
        <v>6</v>
      </c>
      <c r="G155">
        <v>0</v>
      </c>
      <c r="H155">
        <v>0</v>
      </c>
      <c r="I155">
        <v>75</v>
      </c>
      <c r="J155">
        <v>302</v>
      </c>
      <c r="K155">
        <v>3754</v>
      </c>
      <c r="L155">
        <v>1214</v>
      </c>
      <c r="M155">
        <v>56</v>
      </c>
      <c r="N155">
        <v>4238</v>
      </c>
      <c r="O155">
        <v>473</v>
      </c>
      <c r="P155">
        <v>257</v>
      </c>
      <c r="Q155">
        <v>5446</v>
      </c>
      <c r="R155">
        <v>2342</v>
      </c>
      <c r="S155">
        <v>420</v>
      </c>
      <c r="T155">
        <f t="shared" si="15"/>
        <v>4968</v>
      </c>
      <c r="U155">
        <f t="shared" si="16"/>
        <v>5446</v>
      </c>
      <c r="V155">
        <f t="shared" si="17"/>
        <v>10414</v>
      </c>
      <c r="W155" s="5">
        <f t="shared" si="18"/>
        <v>0.52294987516804303</v>
      </c>
      <c r="X155" s="5">
        <f t="shared" si="19"/>
        <v>0.47705012483195697</v>
      </c>
    </row>
    <row r="156" spans="1:24" x14ac:dyDescent="0.25">
      <c r="A156" t="s">
        <v>44</v>
      </c>
      <c r="B156">
        <v>68318773</v>
      </c>
      <c r="C156">
        <v>202506</v>
      </c>
      <c r="D156">
        <v>5</v>
      </c>
      <c r="E156">
        <v>24.883019999999998</v>
      </c>
      <c r="F156">
        <v>1</v>
      </c>
      <c r="G156">
        <v>0</v>
      </c>
      <c r="H156">
        <v>0</v>
      </c>
      <c r="I156">
        <v>0</v>
      </c>
      <c r="J156">
        <v>329</v>
      </c>
      <c r="K156">
        <v>257</v>
      </c>
      <c r="L156">
        <v>8</v>
      </c>
      <c r="M156">
        <v>3</v>
      </c>
      <c r="N156">
        <v>203</v>
      </c>
      <c r="O156">
        <v>58</v>
      </c>
      <c r="P156">
        <v>4</v>
      </c>
      <c r="Q156">
        <v>329</v>
      </c>
      <c r="R156">
        <v>145</v>
      </c>
      <c r="S156">
        <v>37</v>
      </c>
      <c r="T156">
        <f t="shared" si="15"/>
        <v>265</v>
      </c>
      <c r="U156">
        <f t="shared" si="16"/>
        <v>329</v>
      </c>
      <c r="V156">
        <f t="shared" si="17"/>
        <v>594</v>
      </c>
      <c r="W156" s="5">
        <f t="shared" si="18"/>
        <v>0.55387205387205385</v>
      </c>
      <c r="X156" s="5">
        <f t="shared" si="19"/>
        <v>0.44612794612794615</v>
      </c>
    </row>
    <row r="157" spans="1:24" x14ac:dyDescent="0.25">
      <c r="A157" t="s">
        <v>44</v>
      </c>
      <c r="B157">
        <v>68318773</v>
      </c>
      <c r="C157">
        <v>202506</v>
      </c>
      <c r="D157">
        <v>6</v>
      </c>
      <c r="E157">
        <v>26.23601</v>
      </c>
      <c r="F157">
        <v>3</v>
      </c>
      <c r="G157">
        <v>0</v>
      </c>
      <c r="H157">
        <v>0</v>
      </c>
      <c r="I157">
        <v>4</v>
      </c>
      <c r="J157">
        <v>63</v>
      </c>
      <c r="K157">
        <v>2028</v>
      </c>
      <c r="L157">
        <v>609</v>
      </c>
      <c r="M157">
        <v>35</v>
      </c>
      <c r="N157">
        <v>1897</v>
      </c>
      <c r="O157">
        <v>612</v>
      </c>
      <c r="P157">
        <v>128</v>
      </c>
      <c r="Q157">
        <v>2641</v>
      </c>
      <c r="R157">
        <v>849</v>
      </c>
      <c r="S157">
        <v>186</v>
      </c>
      <c r="T157">
        <f t="shared" si="15"/>
        <v>2637</v>
      </c>
      <c r="U157">
        <f t="shared" si="16"/>
        <v>2641</v>
      </c>
      <c r="V157">
        <f t="shared" si="17"/>
        <v>5278</v>
      </c>
      <c r="W157" s="5">
        <f t="shared" si="18"/>
        <v>0.50037893141341416</v>
      </c>
      <c r="X157" s="5">
        <f t="shared" si="19"/>
        <v>0.49962106858658584</v>
      </c>
    </row>
    <row r="158" spans="1:24" x14ac:dyDescent="0.25">
      <c r="A158" t="s">
        <v>45</v>
      </c>
      <c r="B158">
        <v>95783262</v>
      </c>
      <c r="C158">
        <v>202506</v>
      </c>
      <c r="D158">
        <v>1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f t="shared" si="15"/>
        <v>0</v>
      </c>
      <c r="U158">
        <f t="shared" si="16"/>
        <v>0</v>
      </c>
      <c r="V158">
        <f t="shared" si="17"/>
        <v>0</v>
      </c>
      <c r="W158" s="5">
        <f t="shared" si="18"/>
        <v>0</v>
      </c>
      <c r="X158" s="5">
        <f t="shared" si="19"/>
        <v>0</v>
      </c>
    </row>
    <row r="159" spans="1:24" x14ac:dyDescent="0.25">
      <c r="A159" t="s">
        <v>45</v>
      </c>
      <c r="B159">
        <v>95783262</v>
      </c>
      <c r="C159">
        <v>202506</v>
      </c>
      <c r="D159">
        <v>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f t="shared" si="15"/>
        <v>0</v>
      </c>
      <c r="U159">
        <f t="shared" si="16"/>
        <v>0</v>
      </c>
      <c r="V159">
        <f t="shared" si="17"/>
        <v>0</v>
      </c>
      <c r="W159" s="5">
        <f t="shared" si="18"/>
        <v>0</v>
      </c>
      <c r="X159" s="5">
        <f t="shared" si="19"/>
        <v>0</v>
      </c>
    </row>
    <row r="160" spans="1:24" x14ac:dyDescent="0.25">
      <c r="A160" t="s">
        <v>45</v>
      </c>
      <c r="B160">
        <v>95783262</v>
      </c>
      <c r="C160">
        <v>202506</v>
      </c>
      <c r="D160">
        <v>3</v>
      </c>
      <c r="E160">
        <v>14.80147</v>
      </c>
      <c r="F160">
        <v>7</v>
      </c>
      <c r="G160">
        <v>0</v>
      </c>
      <c r="H160">
        <v>0</v>
      </c>
      <c r="I160">
        <v>21</v>
      </c>
      <c r="J160">
        <v>298</v>
      </c>
      <c r="K160">
        <v>941</v>
      </c>
      <c r="L160">
        <v>646</v>
      </c>
      <c r="M160">
        <v>27</v>
      </c>
      <c r="N160">
        <v>1375</v>
      </c>
      <c r="O160">
        <v>112</v>
      </c>
      <c r="P160">
        <v>100</v>
      </c>
      <c r="Q160">
        <v>983</v>
      </c>
      <c r="R160">
        <v>266</v>
      </c>
      <c r="S160">
        <v>191</v>
      </c>
      <c r="T160">
        <f t="shared" si="15"/>
        <v>1587</v>
      </c>
      <c r="U160">
        <f t="shared" si="16"/>
        <v>983</v>
      </c>
      <c r="V160">
        <f t="shared" si="17"/>
        <v>2570</v>
      </c>
      <c r="W160" s="5">
        <f t="shared" si="18"/>
        <v>0.38249027237354083</v>
      </c>
      <c r="X160" s="5">
        <f t="shared" si="19"/>
        <v>0.61750972762645917</v>
      </c>
    </row>
    <row r="161" spans="1:24" x14ac:dyDescent="0.25">
      <c r="A161" t="s">
        <v>45</v>
      </c>
      <c r="B161">
        <v>95783262</v>
      </c>
      <c r="C161">
        <v>202506</v>
      </c>
      <c r="D161">
        <v>4</v>
      </c>
      <c r="E161">
        <v>17.231059999999999</v>
      </c>
      <c r="F161">
        <v>4</v>
      </c>
      <c r="G161">
        <v>0</v>
      </c>
      <c r="H161">
        <v>0</v>
      </c>
      <c r="I161">
        <v>17</v>
      </c>
      <c r="J161">
        <v>83</v>
      </c>
      <c r="K161">
        <v>490</v>
      </c>
      <c r="L161">
        <v>447</v>
      </c>
      <c r="M161">
        <v>11</v>
      </c>
      <c r="N161">
        <v>794</v>
      </c>
      <c r="O161">
        <v>67</v>
      </c>
      <c r="P161">
        <v>76</v>
      </c>
      <c r="Q161">
        <v>537</v>
      </c>
      <c r="R161">
        <v>141</v>
      </c>
      <c r="S161">
        <v>102</v>
      </c>
      <c r="T161">
        <f t="shared" si="15"/>
        <v>937</v>
      </c>
      <c r="U161">
        <f t="shared" si="16"/>
        <v>537</v>
      </c>
      <c r="V161">
        <f t="shared" si="17"/>
        <v>1474</v>
      </c>
      <c r="W161" s="5">
        <f t="shared" si="18"/>
        <v>0.36431478968792402</v>
      </c>
      <c r="X161" s="5">
        <f t="shared" si="19"/>
        <v>0.63568521031207603</v>
      </c>
    </row>
    <row r="162" spans="1:24" x14ac:dyDescent="0.25">
      <c r="A162" t="s">
        <v>45</v>
      </c>
      <c r="B162">
        <v>95783262</v>
      </c>
      <c r="C162">
        <v>202506</v>
      </c>
      <c r="D162">
        <v>5</v>
      </c>
      <c r="E162">
        <v>20.38157</v>
      </c>
      <c r="F162">
        <v>8</v>
      </c>
      <c r="G162">
        <v>0</v>
      </c>
      <c r="H162">
        <v>0</v>
      </c>
      <c r="I162">
        <v>54</v>
      </c>
      <c r="J162">
        <v>294</v>
      </c>
      <c r="K162">
        <v>1065</v>
      </c>
      <c r="L162">
        <v>1388</v>
      </c>
      <c r="M162">
        <v>20</v>
      </c>
      <c r="N162">
        <v>2009</v>
      </c>
      <c r="O162">
        <v>227</v>
      </c>
      <c r="P162">
        <v>217</v>
      </c>
      <c r="Q162">
        <v>1620</v>
      </c>
      <c r="R162">
        <v>162</v>
      </c>
      <c r="S162">
        <v>581</v>
      </c>
      <c r="T162">
        <f t="shared" si="15"/>
        <v>2453</v>
      </c>
      <c r="U162">
        <f t="shared" si="16"/>
        <v>1620</v>
      </c>
      <c r="V162">
        <f t="shared" si="17"/>
        <v>4073</v>
      </c>
      <c r="W162" s="5">
        <f t="shared" si="18"/>
        <v>0.39774122268598083</v>
      </c>
      <c r="X162" s="5">
        <f t="shared" si="19"/>
        <v>0.60225877731401911</v>
      </c>
    </row>
    <row r="163" spans="1:24" x14ac:dyDescent="0.25">
      <c r="A163" t="s">
        <v>45</v>
      </c>
      <c r="B163">
        <v>95783262</v>
      </c>
      <c r="C163">
        <v>202506</v>
      </c>
      <c r="D163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f t="shared" si="15"/>
        <v>0</v>
      </c>
      <c r="U163">
        <f t="shared" si="16"/>
        <v>0</v>
      </c>
      <c r="V163">
        <f t="shared" si="17"/>
        <v>0</v>
      </c>
      <c r="W163" s="5">
        <f t="shared" si="18"/>
        <v>0</v>
      </c>
      <c r="X163" s="5">
        <f t="shared" si="19"/>
        <v>0</v>
      </c>
    </row>
    <row r="164" spans="1:24" x14ac:dyDescent="0.25">
      <c r="A164" t="s">
        <v>46</v>
      </c>
      <c r="B164">
        <v>266031</v>
      </c>
      <c r="C164">
        <v>202506</v>
      </c>
      <c r="D164">
        <v>1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f t="shared" si="15"/>
        <v>0</v>
      </c>
      <c r="U164">
        <f t="shared" si="16"/>
        <v>0</v>
      </c>
      <c r="V164">
        <f t="shared" si="17"/>
        <v>0</v>
      </c>
      <c r="W164" s="5">
        <f t="shared" si="18"/>
        <v>0</v>
      </c>
      <c r="X164" s="5">
        <f t="shared" si="19"/>
        <v>0</v>
      </c>
    </row>
    <row r="165" spans="1:24" x14ac:dyDescent="0.25">
      <c r="A165" t="s">
        <v>46</v>
      </c>
      <c r="B165">
        <v>266031</v>
      </c>
      <c r="C165">
        <v>202506</v>
      </c>
      <c r="D165">
        <v>2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f t="shared" si="15"/>
        <v>0</v>
      </c>
      <c r="U165">
        <f t="shared" si="16"/>
        <v>0</v>
      </c>
      <c r="V165">
        <f t="shared" si="17"/>
        <v>0</v>
      </c>
      <c r="W165" s="5">
        <f t="shared" si="18"/>
        <v>0</v>
      </c>
      <c r="X165" s="5">
        <f t="shared" si="19"/>
        <v>0</v>
      </c>
    </row>
    <row r="166" spans="1:24" x14ac:dyDescent="0.25">
      <c r="A166" t="s">
        <v>46</v>
      </c>
      <c r="B166">
        <v>266031</v>
      </c>
      <c r="C166">
        <v>202506</v>
      </c>
      <c r="D166">
        <v>3</v>
      </c>
      <c r="E166">
        <v>15.9717</v>
      </c>
      <c r="F166">
        <v>8</v>
      </c>
      <c r="G166">
        <v>0</v>
      </c>
      <c r="H166">
        <v>0</v>
      </c>
      <c r="I166">
        <v>23</v>
      </c>
      <c r="J166">
        <v>183</v>
      </c>
      <c r="K166">
        <v>513</v>
      </c>
      <c r="L166">
        <v>636</v>
      </c>
      <c r="M166">
        <v>16</v>
      </c>
      <c r="N166">
        <v>953</v>
      </c>
      <c r="O166">
        <v>70</v>
      </c>
      <c r="P166">
        <v>126</v>
      </c>
      <c r="Q166">
        <v>823</v>
      </c>
      <c r="R166">
        <v>97</v>
      </c>
      <c r="S166">
        <v>71</v>
      </c>
      <c r="T166">
        <f t="shared" si="15"/>
        <v>1149</v>
      </c>
      <c r="U166">
        <f t="shared" si="16"/>
        <v>823</v>
      </c>
      <c r="V166">
        <f t="shared" si="17"/>
        <v>1972</v>
      </c>
      <c r="W166" s="5">
        <f t="shared" si="18"/>
        <v>0.41734279918864098</v>
      </c>
      <c r="X166" s="5">
        <f t="shared" si="19"/>
        <v>0.58265720081135908</v>
      </c>
    </row>
    <row r="167" spans="1:24" x14ac:dyDescent="0.25">
      <c r="A167" t="s">
        <v>46</v>
      </c>
      <c r="B167">
        <v>266031</v>
      </c>
      <c r="C167">
        <v>202506</v>
      </c>
      <c r="D167">
        <v>4</v>
      </c>
      <c r="E167">
        <v>16.436499999999999</v>
      </c>
      <c r="F167">
        <v>4</v>
      </c>
      <c r="G167">
        <v>0</v>
      </c>
      <c r="H167">
        <v>0</v>
      </c>
      <c r="I167">
        <v>1</v>
      </c>
      <c r="J167">
        <v>168</v>
      </c>
      <c r="K167">
        <v>403</v>
      </c>
      <c r="L167">
        <v>117</v>
      </c>
      <c r="M167">
        <v>4</v>
      </c>
      <c r="N167">
        <v>438</v>
      </c>
      <c r="O167">
        <v>55</v>
      </c>
      <c r="P167">
        <v>27</v>
      </c>
      <c r="Q167">
        <v>530</v>
      </c>
      <c r="R167">
        <v>225</v>
      </c>
      <c r="S167">
        <v>39</v>
      </c>
      <c r="T167">
        <f t="shared" si="15"/>
        <v>520</v>
      </c>
      <c r="U167">
        <f t="shared" si="16"/>
        <v>530</v>
      </c>
      <c r="V167">
        <f t="shared" si="17"/>
        <v>1050</v>
      </c>
      <c r="W167" s="5">
        <f t="shared" si="18"/>
        <v>0.50476190476190474</v>
      </c>
      <c r="X167" s="5">
        <f t="shared" si="19"/>
        <v>0.49523809523809526</v>
      </c>
    </row>
    <row r="168" spans="1:24" x14ac:dyDescent="0.25">
      <c r="A168" t="s">
        <v>46</v>
      </c>
      <c r="B168">
        <v>266031</v>
      </c>
      <c r="C168">
        <v>202506</v>
      </c>
      <c r="D168">
        <v>5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f t="shared" si="15"/>
        <v>0</v>
      </c>
      <c r="U168">
        <f t="shared" si="16"/>
        <v>0</v>
      </c>
      <c r="V168">
        <f t="shared" si="17"/>
        <v>0</v>
      </c>
      <c r="W168" s="5">
        <f t="shared" si="18"/>
        <v>0</v>
      </c>
      <c r="X168" s="5">
        <f t="shared" si="19"/>
        <v>0</v>
      </c>
    </row>
    <row r="169" spans="1:24" x14ac:dyDescent="0.25">
      <c r="A169" t="s">
        <v>46</v>
      </c>
      <c r="B169">
        <v>266031</v>
      </c>
      <c r="C169">
        <v>202506</v>
      </c>
      <c r="D169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f t="shared" si="15"/>
        <v>0</v>
      </c>
      <c r="U169">
        <f t="shared" si="16"/>
        <v>0</v>
      </c>
      <c r="V169">
        <f t="shared" si="17"/>
        <v>0</v>
      </c>
      <c r="W169" s="5">
        <f t="shared" si="18"/>
        <v>0</v>
      </c>
      <c r="X169" s="5">
        <f t="shared" si="19"/>
        <v>0</v>
      </c>
    </row>
    <row r="170" spans="1:24" x14ac:dyDescent="0.25">
      <c r="A170" t="s">
        <v>47</v>
      </c>
      <c r="B170">
        <v>33868654</v>
      </c>
      <c r="C170">
        <v>202506</v>
      </c>
      <c r="D170">
        <v>1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f t="shared" si="15"/>
        <v>0</v>
      </c>
      <c r="U170">
        <f t="shared" si="16"/>
        <v>0</v>
      </c>
      <c r="V170">
        <f t="shared" si="17"/>
        <v>0</v>
      </c>
      <c r="W170" s="5">
        <f t="shared" si="18"/>
        <v>0</v>
      </c>
      <c r="X170" s="5">
        <f t="shared" si="19"/>
        <v>0</v>
      </c>
    </row>
    <row r="171" spans="1:24" x14ac:dyDescent="0.25">
      <c r="A171" t="s">
        <v>47</v>
      </c>
      <c r="B171">
        <v>33868654</v>
      </c>
      <c r="C171">
        <v>202506</v>
      </c>
      <c r="D171">
        <v>2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f t="shared" si="15"/>
        <v>0</v>
      </c>
      <c r="U171">
        <f t="shared" si="16"/>
        <v>0</v>
      </c>
      <c r="V171">
        <f t="shared" si="17"/>
        <v>0</v>
      </c>
      <c r="W171" s="5">
        <f t="shared" si="18"/>
        <v>0</v>
      </c>
      <c r="X171" s="5">
        <f t="shared" si="19"/>
        <v>0</v>
      </c>
    </row>
    <row r="172" spans="1:24" x14ac:dyDescent="0.25">
      <c r="A172" t="s">
        <v>47</v>
      </c>
      <c r="B172">
        <v>33868654</v>
      </c>
      <c r="C172">
        <v>202506</v>
      </c>
      <c r="D172">
        <v>3</v>
      </c>
      <c r="E172">
        <v>6.5</v>
      </c>
      <c r="F172">
        <v>7</v>
      </c>
      <c r="G172">
        <v>0</v>
      </c>
      <c r="H172">
        <v>0</v>
      </c>
      <c r="I172">
        <v>0</v>
      </c>
      <c r="J172">
        <v>18</v>
      </c>
      <c r="K172">
        <v>571</v>
      </c>
      <c r="L172">
        <v>289</v>
      </c>
      <c r="M172">
        <v>13</v>
      </c>
      <c r="N172">
        <v>841</v>
      </c>
      <c r="O172">
        <v>11</v>
      </c>
      <c r="P172">
        <v>8</v>
      </c>
      <c r="Q172">
        <v>18</v>
      </c>
      <c r="R172">
        <v>220</v>
      </c>
      <c r="S172">
        <v>246</v>
      </c>
      <c r="T172">
        <f t="shared" si="15"/>
        <v>860</v>
      </c>
      <c r="U172">
        <f t="shared" si="16"/>
        <v>18</v>
      </c>
      <c r="V172">
        <f t="shared" si="17"/>
        <v>878</v>
      </c>
      <c r="W172" s="5">
        <f t="shared" si="18"/>
        <v>2.0501138952164009E-2</v>
      </c>
      <c r="X172" s="5">
        <f t="shared" si="19"/>
        <v>0.97949886104783601</v>
      </c>
    </row>
    <row r="173" spans="1:24" x14ac:dyDescent="0.25">
      <c r="A173" t="s">
        <v>47</v>
      </c>
      <c r="B173">
        <v>33868654</v>
      </c>
      <c r="C173">
        <v>202506</v>
      </c>
      <c r="D173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f t="shared" si="15"/>
        <v>0</v>
      </c>
      <c r="U173">
        <f t="shared" si="16"/>
        <v>0</v>
      </c>
      <c r="V173">
        <f t="shared" si="17"/>
        <v>0</v>
      </c>
      <c r="W173" s="5">
        <f t="shared" si="18"/>
        <v>0</v>
      </c>
      <c r="X173" s="5">
        <f t="shared" si="19"/>
        <v>0</v>
      </c>
    </row>
    <row r="174" spans="1:24" x14ac:dyDescent="0.25">
      <c r="A174" t="s">
        <v>47</v>
      </c>
      <c r="B174">
        <v>33868654</v>
      </c>
      <c r="C174">
        <v>202506</v>
      </c>
      <c r="D174">
        <v>5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f t="shared" si="15"/>
        <v>0</v>
      </c>
      <c r="U174">
        <f t="shared" si="16"/>
        <v>0</v>
      </c>
      <c r="V174">
        <f t="shared" si="17"/>
        <v>0</v>
      </c>
      <c r="W174" s="5">
        <f t="shared" si="18"/>
        <v>0</v>
      </c>
      <c r="X174" s="5">
        <f t="shared" si="19"/>
        <v>0</v>
      </c>
    </row>
    <row r="175" spans="1:24" x14ac:dyDescent="0.25">
      <c r="A175" t="s">
        <v>47</v>
      </c>
      <c r="B175">
        <v>33868654</v>
      </c>
      <c r="C175">
        <v>202506</v>
      </c>
      <c r="D175">
        <v>6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f t="shared" si="15"/>
        <v>0</v>
      </c>
      <c r="U175">
        <f t="shared" si="16"/>
        <v>0</v>
      </c>
      <c r="V175">
        <f t="shared" si="17"/>
        <v>0</v>
      </c>
      <c r="W175" s="5">
        <f t="shared" si="18"/>
        <v>0</v>
      </c>
      <c r="X175" s="5">
        <f t="shared" si="19"/>
        <v>0</v>
      </c>
    </row>
    <row r="176" spans="1:24" x14ac:dyDescent="0.25">
      <c r="A176" t="s">
        <v>48</v>
      </c>
      <c r="B176">
        <v>59129403</v>
      </c>
      <c r="C176">
        <v>202506</v>
      </c>
      <c r="D176">
        <v>1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f t="shared" si="15"/>
        <v>0</v>
      </c>
      <c r="U176">
        <f t="shared" si="16"/>
        <v>0</v>
      </c>
      <c r="V176">
        <f t="shared" si="17"/>
        <v>0</v>
      </c>
      <c r="W176" s="5">
        <f t="shared" si="18"/>
        <v>0</v>
      </c>
      <c r="X176" s="5">
        <f t="shared" si="19"/>
        <v>0</v>
      </c>
    </row>
    <row r="177" spans="1:24" x14ac:dyDescent="0.25">
      <c r="A177" t="s">
        <v>48</v>
      </c>
      <c r="B177">
        <v>59129403</v>
      </c>
      <c r="C177">
        <v>202506</v>
      </c>
      <c r="D177">
        <v>2</v>
      </c>
      <c r="E177">
        <v>13.442550000000001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44</v>
      </c>
      <c r="L177">
        <v>3</v>
      </c>
      <c r="M177">
        <v>0</v>
      </c>
      <c r="N177">
        <v>42</v>
      </c>
      <c r="O177">
        <v>5</v>
      </c>
      <c r="P177">
        <v>0</v>
      </c>
      <c r="Q177">
        <v>41</v>
      </c>
      <c r="R177">
        <v>25</v>
      </c>
      <c r="S177">
        <v>15</v>
      </c>
      <c r="T177">
        <f t="shared" si="15"/>
        <v>47</v>
      </c>
      <c r="U177">
        <f t="shared" si="16"/>
        <v>41</v>
      </c>
      <c r="V177">
        <f t="shared" si="17"/>
        <v>88</v>
      </c>
      <c r="W177" s="5">
        <f t="shared" si="18"/>
        <v>0.46590909090909088</v>
      </c>
      <c r="X177" s="5">
        <f t="shared" si="19"/>
        <v>0.53409090909090906</v>
      </c>
    </row>
    <row r="178" spans="1:24" x14ac:dyDescent="0.25">
      <c r="A178" t="s">
        <v>48</v>
      </c>
      <c r="B178">
        <v>59129403</v>
      </c>
      <c r="C178">
        <v>202506</v>
      </c>
      <c r="D178">
        <v>3</v>
      </c>
      <c r="E178">
        <v>16.339400000000001</v>
      </c>
      <c r="F178">
        <v>14</v>
      </c>
      <c r="G178">
        <v>0</v>
      </c>
      <c r="H178">
        <v>0</v>
      </c>
      <c r="I178">
        <v>13</v>
      </c>
      <c r="J178">
        <v>256</v>
      </c>
      <c r="K178">
        <v>4595</v>
      </c>
      <c r="L178">
        <v>790</v>
      </c>
      <c r="M178">
        <v>30</v>
      </c>
      <c r="N178">
        <v>4727</v>
      </c>
      <c r="O178">
        <v>533</v>
      </c>
      <c r="P178">
        <v>125</v>
      </c>
      <c r="Q178">
        <v>6594</v>
      </c>
      <c r="R178">
        <v>2413</v>
      </c>
      <c r="S178">
        <v>953</v>
      </c>
      <c r="T178">
        <f t="shared" si="15"/>
        <v>5385</v>
      </c>
      <c r="U178">
        <f t="shared" si="16"/>
        <v>6594</v>
      </c>
      <c r="V178">
        <f t="shared" si="17"/>
        <v>11979</v>
      </c>
      <c r="W178" s="5">
        <f t="shared" si="18"/>
        <v>0.55046331079388933</v>
      </c>
      <c r="X178" s="5">
        <f t="shared" si="19"/>
        <v>0.44953668920611067</v>
      </c>
    </row>
    <row r="179" spans="1:24" x14ac:dyDescent="0.25">
      <c r="A179" t="s">
        <v>48</v>
      </c>
      <c r="B179">
        <v>59129403</v>
      </c>
      <c r="C179">
        <v>202506</v>
      </c>
      <c r="D179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f t="shared" si="15"/>
        <v>0</v>
      </c>
      <c r="U179">
        <f t="shared" si="16"/>
        <v>0</v>
      </c>
      <c r="V179">
        <f t="shared" si="17"/>
        <v>0</v>
      </c>
      <c r="W179" s="5">
        <f t="shared" si="18"/>
        <v>0</v>
      </c>
      <c r="X179" s="5">
        <f t="shared" si="19"/>
        <v>0</v>
      </c>
    </row>
    <row r="180" spans="1:24" x14ac:dyDescent="0.25">
      <c r="A180" t="s">
        <v>48</v>
      </c>
      <c r="B180">
        <v>59129403</v>
      </c>
      <c r="C180">
        <v>202506</v>
      </c>
      <c r="D180">
        <v>5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f t="shared" si="15"/>
        <v>0</v>
      </c>
      <c r="U180">
        <f t="shared" si="16"/>
        <v>0</v>
      </c>
      <c r="V180">
        <f t="shared" si="17"/>
        <v>0</v>
      </c>
      <c r="W180" s="5">
        <f t="shared" si="18"/>
        <v>0</v>
      </c>
      <c r="X180" s="5">
        <f t="shared" si="19"/>
        <v>0</v>
      </c>
    </row>
    <row r="181" spans="1:24" x14ac:dyDescent="0.25">
      <c r="A181" t="s">
        <v>48</v>
      </c>
      <c r="B181">
        <v>59129403</v>
      </c>
      <c r="C181">
        <v>202506</v>
      </c>
      <c r="D181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f t="shared" si="15"/>
        <v>0</v>
      </c>
      <c r="U181">
        <f t="shared" si="16"/>
        <v>0</v>
      </c>
      <c r="V181">
        <f t="shared" si="17"/>
        <v>0</v>
      </c>
      <c r="W181" s="5">
        <f t="shared" si="18"/>
        <v>0</v>
      </c>
      <c r="X181" s="5">
        <f t="shared" si="19"/>
        <v>0</v>
      </c>
    </row>
    <row r="182" spans="1:24" x14ac:dyDescent="0.25">
      <c r="A182" t="s">
        <v>49</v>
      </c>
      <c r="B182">
        <v>5349595</v>
      </c>
      <c r="C182">
        <v>202506</v>
      </c>
      <c r="D182">
        <v>1</v>
      </c>
      <c r="E182">
        <v>18.928730000000002</v>
      </c>
      <c r="F182">
        <v>41</v>
      </c>
      <c r="G182">
        <v>1</v>
      </c>
      <c r="H182">
        <v>0</v>
      </c>
      <c r="I182">
        <v>1102</v>
      </c>
      <c r="J182">
        <v>61720</v>
      </c>
      <c r="K182">
        <v>29968</v>
      </c>
      <c r="L182">
        <v>24794</v>
      </c>
      <c r="M182">
        <v>315</v>
      </c>
      <c r="N182">
        <v>50526</v>
      </c>
      <c r="O182">
        <v>2345</v>
      </c>
      <c r="P182">
        <v>1891</v>
      </c>
      <c r="Q182">
        <v>118724</v>
      </c>
      <c r="R182">
        <v>9037</v>
      </c>
      <c r="S182">
        <v>6806</v>
      </c>
      <c r="T182">
        <f t="shared" si="15"/>
        <v>54762</v>
      </c>
      <c r="U182">
        <f t="shared" si="16"/>
        <v>118724</v>
      </c>
      <c r="V182">
        <f t="shared" si="17"/>
        <v>173486</v>
      </c>
      <c r="W182" s="5">
        <f t="shared" si="18"/>
        <v>0.68434340523154602</v>
      </c>
      <c r="X182" s="5">
        <f t="shared" si="19"/>
        <v>0.31565659476845392</v>
      </c>
    </row>
    <row r="183" spans="1:24" x14ac:dyDescent="0.25">
      <c r="A183" t="s">
        <v>49</v>
      </c>
      <c r="B183">
        <v>5349595</v>
      </c>
      <c r="C183">
        <v>202506</v>
      </c>
      <c r="D183">
        <v>2</v>
      </c>
      <c r="E183">
        <v>14.97237</v>
      </c>
      <c r="F183">
        <v>1</v>
      </c>
      <c r="G183">
        <v>0</v>
      </c>
      <c r="H183">
        <v>0</v>
      </c>
      <c r="I183">
        <v>52</v>
      </c>
      <c r="J183">
        <v>232</v>
      </c>
      <c r="K183">
        <v>45</v>
      </c>
      <c r="L183">
        <v>259</v>
      </c>
      <c r="M183">
        <v>1</v>
      </c>
      <c r="N183">
        <v>263</v>
      </c>
      <c r="O183">
        <v>8</v>
      </c>
      <c r="P183">
        <v>33</v>
      </c>
      <c r="Q183">
        <v>232</v>
      </c>
      <c r="R183">
        <v>7</v>
      </c>
      <c r="S183">
        <v>18</v>
      </c>
      <c r="T183">
        <f t="shared" si="15"/>
        <v>304</v>
      </c>
      <c r="U183">
        <f t="shared" si="16"/>
        <v>232</v>
      </c>
      <c r="V183">
        <f t="shared" si="17"/>
        <v>536</v>
      </c>
      <c r="W183" s="5">
        <f t="shared" si="18"/>
        <v>0.43283582089552236</v>
      </c>
      <c r="X183" s="5">
        <f t="shared" si="19"/>
        <v>0.56716417910447758</v>
      </c>
    </row>
    <row r="184" spans="1:24" x14ac:dyDescent="0.25">
      <c r="A184" t="s">
        <v>49</v>
      </c>
      <c r="B184">
        <v>5349595</v>
      </c>
      <c r="C184">
        <v>202506</v>
      </c>
      <c r="D184">
        <v>3</v>
      </c>
      <c r="E184">
        <v>15.955299999999999</v>
      </c>
      <c r="F184">
        <v>50</v>
      </c>
      <c r="G184">
        <v>0</v>
      </c>
      <c r="H184">
        <v>2</v>
      </c>
      <c r="I184">
        <v>393</v>
      </c>
      <c r="J184">
        <v>20941</v>
      </c>
      <c r="K184">
        <v>43747</v>
      </c>
      <c r="L184">
        <v>5812</v>
      </c>
      <c r="M184">
        <v>351</v>
      </c>
      <c r="N184">
        <v>43762</v>
      </c>
      <c r="O184">
        <v>4874</v>
      </c>
      <c r="P184">
        <v>923</v>
      </c>
      <c r="Q184">
        <v>44342</v>
      </c>
      <c r="R184">
        <v>21719</v>
      </c>
      <c r="S184">
        <v>5727</v>
      </c>
      <c r="T184">
        <f t="shared" si="15"/>
        <v>49559</v>
      </c>
      <c r="U184">
        <f t="shared" si="16"/>
        <v>44342</v>
      </c>
      <c r="V184">
        <f t="shared" si="17"/>
        <v>93901</v>
      </c>
      <c r="W184" s="5">
        <f t="shared" si="18"/>
        <v>0.47222074312307644</v>
      </c>
      <c r="X184" s="5">
        <f t="shared" si="19"/>
        <v>0.52777925687692362</v>
      </c>
    </row>
    <row r="185" spans="1:24" x14ac:dyDescent="0.25">
      <c r="A185" t="s">
        <v>49</v>
      </c>
      <c r="B185">
        <v>5349595</v>
      </c>
      <c r="C185">
        <v>202506</v>
      </c>
      <c r="D185">
        <v>4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f t="shared" si="15"/>
        <v>0</v>
      </c>
      <c r="U185">
        <f t="shared" si="16"/>
        <v>0</v>
      </c>
      <c r="V185">
        <f t="shared" si="17"/>
        <v>0</v>
      </c>
      <c r="W185" s="5">
        <f t="shared" si="18"/>
        <v>0</v>
      </c>
      <c r="X185" s="5">
        <f t="shared" si="19"/>
        <v>0</v>
      </c>
    </row>
    <row r="186" spans="1:24" x14ac:dyDescent="0.25">
      <c r="A186" t="s">
        <v>49</v>
      </c>
      <c r="B186">
        <v>5349595</v>
      </c>
      <c r="C186">
        <v>202506</v>
      </c>
      <c r="D186">
        <v>5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f t="shared" si="15"/>
        <v>0</v>
      </c>
      <c r="U186">
        <f t="shared" si="16"/>
        <v>0</v>
      </c>
      <c r="V186">
        <f t="shared" si="17"/>
        <v>0</v>
      </c>
      <c r="W186" s="5">
        <f t="shared" si="18"/>
        <v>0</v>
      </c>
      <c r="X186" s="5">
        <f t="shared" si="19"/>
        <v>0</v>
      </c>
    </row>
    <row r="187" spans="1:24" x14ac:dyDescent="0.25">
      <c r="A187" t="s">
        <v>49</v>
      </c>
      <c r="B187">
        <v>5349595</v>
      </c>
      <c r="C187">
        <v>202506</v>
      </c>
      <c r="D187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f t="shared" si="15"/>
        <v>0</v>
      </c>
      <c r="U187">
        <f t="shared" si="16"/>
        <v>0</v>
      </c>
      <c r="V187">
        <f t="shared" si="17"/>
        <v>0</v>
      </c>
      <c r="W187" s="5">
        <f t="shared" si="18"/>
        <v>0</v>
      </c>
      <c r="X187" s="5">
        <f t="shared" si="19"/>
        <v>0</v>
      </c>
    </row>
    <row r="188" spans="1:24" x14ac:dyDescent="0.25">
      <c r="A188" t="s">
        <v>50</v>
      </c>
      <c r="B188">
        <v>27268770</v>
      </c>
      <c r="C188">
        <v>202506</v>
      </c>
      <c r="D188">
        <v>1</v>
      </c>
      <c r="E188">
        <v>12.45879</v>
      </c>
      <c r="F188">
        <v>29</v>
      </c>
      <c r="G188">
        <v>0</v>
      </c>
      <c r="H188">
        <v>0</v>
      </c>
      <c r="I188">
        <v>840</v>
      </c>
      <c r="J188">
        <v>4567</v>
      </c>
      <c r="K188">
        <v>3070</v>
      </c>
      <c r="L188">
        <v>17797</v>
      </c>
      <c r="M188">
        <v>96</v>
      </c>
      <c r="N188">
        <v>18925</v>
      </c>
      <c r="O188">
        <v>203</v>
      </c>
      <c r="P188">
        <v>1739</v>
      </c>
      <c r="Q188">
        <v>18882</v>
      </c>
      <c r="R188">
        <v>390</v>
      </c>
      <c r="S188">
        <v>1056</v>
      </c>
      <c r="T188">
        <f t="shared" si="15"/>
        <v>20867</v>
      </c>
      <c r="U188">
        <f t="shared" si="16"/>
        <v>18882</v>
      </c>
      <c r="V188">
        <f t="shared" si="17"/>
        <v>39749</v>
      </c>
      <c r="W188" s="5">
        <f t="shared" si="18"/>
        <v>0.4750308183853682</v>
      </c>
      <c r="X188" s="5">
        <f t="shared" si="19"/>
        <v>0.5249691816146318</v>
      </c>
    </row>
    <row r="189" spans="1:24" x14ac:dyDescent="0.25">
      <c r="A189" t="s">
        <v>50</v>
      </c>
      <c r="B189">
        <v>27268770</v>
      </c>
      <c r="C189">
        <v>202506</v>
      </c>
      <c r="D189">
        <v>2</v>
      </c>
      <c r="E189">
        <v>12.24</v>
      </c>
      <c r="F189">
        <v>1</v>
      </c>
      <c r="G189">
        <v>0</v>
      </c>
      <c r="H189">
        <v>0</v>
      </c>
      <c r="I189">
        <v>2</v>
      </c>
      <c r="J189">
        <v>14</v>
      </c>
      <c r="K189">
        <v>4</v>
      </c>
      <c r="L189">
        <v>44</v>
      </c>
      <c r="M189">
        <v>0</v>
      </c>
      <c r="N189">
        <v>42</v>
      </c>
      <c r="O189">
        <v>1</v>
      </c>
      <c r="P189">
        <v>5</v>
      </c>
      <c r="Q189">
        <v>22</v>
      </c>
      <c r="R189">
        <v>0</v>
      </c>
      <c r="S189">
        <v>1</v>
      </c>
      <c r="T189">
        <f t="shared" si="15"/>
        <v>48</v>
      </c>
      <c r="U189">
        <f t="shared" si="16"/>
        <v>22</v>
      </c>
      <c r="V189">
        <f t="shared" si="17"/>
        <v>70</v>
      </c>
      <c r="W189" s="5">
        <f t="shared" si="18"/>
        <v>0.31428571428571428</v>
      </c>
      <c r="X189" s="5">
        <f t="shared" si="19"/>
        <v>0.68571428571428572</v>
      </c>
    </row>
    <row r="190" spans="1:24" x14ac:dyDescent="0.25">
      <c r="A190" t="s">
        <v>50</v>
      </c>
      <c r="B190">
        <v>27268770</v>
      </c>
      <c r="C190">
        <v>202506</v>
      </c>
      <c r="D190">
        <v>3</v>
      </c>
      <c r="E190">
        <v>11.31836</v>
      </c>
      <c r="F190">
        <v>30</v>
      </c>
      <c r="G190">
        <v>0</v>
      </c>
      <c r="H190">
        <v>0</v>
      </c>
      <c r="I190">
        <v>1412</v>
      </c>
      <c r="J190">
        <v>2665</v>
      </c>
      <c r="K190">
        <v>6873</v>
      </c>
      <c r="L190">
        <v>18019</v>
      </c>
      <c r="M190">
        <v>239</v>
      </c>
      <c r="N190">
        <v>21668</v>
      </c>
      <c r="O190">
        <v>854</v>
      </c>
      <c r="P190">
        <v>2370</v>
      </c>
      <c r="Q190">
        <v>14948</v>
      </c>
      <c r="R190">
        <v>1412</v>
      </c>
      <c r="S190">
        <v>1159</v>
      </c>
      <c r="T190">
        <f t="shared" si="15"/>
        <v>24892</v>
      </c>
      <c r="U190">
        <f t="shared" si="16"/>
        <v>14948</v>
      </c>
      <c r="V190">
        <f t="shared" si="17"/>
        <v>39840</v>
      </c>
      <c r="W190" s="5">
        <f t="shared" si="18"/>
        <v>0.37520080321285143</v>
      </c>
      <c r="X190" s="5">
        <f t="shared" si="19"/>
        <v>0.62479919678714857</v>
      </c>
    </row>
    <row r="191" spans="1:24" x14ac:dyDescent="0.25">
      <c r="A191" t="s">
        <v>50</v>
      </c>
      <c r="B191">
        <v>27268770</v>
      </c>
      <c r="C191">
        <v>202506</v>
      </c>
      <c r="D191">
        <v>4</v>
      </c>
      <c r="E191">
        <v>11.27707</v>
      </c>
      <c r="F191">
        <v>8</v>
      </c>
      <c r="G191">
        <v>0</v>
      </c>
      <c r="H191">
        <v>0</v>
      </c>
      <c r="I191">
        <v>403</v>
      </c>
      <c r="J191">
        <v>1341</v>
      </c>
      <c r="K191">
        <v>3141</v>
      </c>
      <c r="L191">
        <v>6174</v>
      </c>
      <c r="M191">
        <v>104</v>
      </c>
      <c r="N191">
        <v>8039</v>
      </c>
      <c r="O191">
        <v>310</v>
      </c>
      <c r="P191">
        <v>966</v>
      </c>
      <c r="Q191">
        <v>6254</v>
      </c>
      <c r="R191">
        <v>1169</v>
      </c>
      <c r="S191">
        <v>579</v>
      </c>
      <c r="T191">
        <f t="shared" si="15"/>
        <v>9315</v>
      </c>
      <c r="U191">
        <f t="shared" si="16"/>
        <v>6254</v>
      </c>
      <c r="V191">
        <f t="shared" si="17"/>
        <v>15569</v>
      </c>
      <c r="W191" s="5">
        <f t="shared" si="18"/>
        <v>0.40169567730746997</v>
      </c>
      <c r="X191" s="5">
        <f t="shared" si="19"/>
        <v>0.59830432269252998</v>
      </c>
    </row>
    <row r="192" spans="1:24" x14ac:dyDescent="0.25">
      <c r="A192" t="s">
        <v>50</v>
      </c>
      <c r="B192">
        <v>27268770</v>
      </c>
      <c r="C192">
        <v>202506</v>
      </c>
      <c r="D192">
        <v>5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9</v>
      </c>
      <c r="R192">
        <v>0</v>
      </c>
      <c r="S192">
        <v>0</v>
      </c>
      <c r="T192">
        <f t="shared" si="15"/>
        <v>0</v>
      </c>
      <c r="U192">
        <f t="shared" si="16"/>
        <v>9</v>
      </c>
      <c r="V192">
        <f t="shared" si="17"/>
        <v>9</v>
      </c>
      <c r="W192" s="5">
        <f t="shared" si="18"/>
        <v>1</v>
      </c>
      <c r="X192" s="5">
        <f t="shared" si="19"/>
        <v>0</v>
      </c>
    </row>
    <row r="193" spans="1:24" x14ac:dyDescent="0.25">
      <c r="A193" t="s">
        <v>50</v>
      </c>
      <c r="B193">
        <v>27268770</v>
      </c>
      <c r="C193">
        <v>202506</v>
      </c>
      <c r="D193">
        <v>6</v>
      </c>
      <c r="E193">
        <v>9.95641</v>
      </c>
      <c r="F193">
        <v>2</v>
      </c>
      <c r="G193">
        <v>0</v>
      </c>
      <c r="H193">
        <v>0</v>
      </c>
      <c r="I193">
        <v>31</v>
      </c>
      <c r="J193">
        <v>298</v>
      </c>
      <c r="K193">
        <v>300</v>
      </c>
      <c r="L193">
        <v>354</v>
      </c>
      <c r="M193">
        <v>15</v>
      </c>
      <c r="N193">
        <v>544</v>
      </c>
      <c r="O193">
        <v>37</v>
      </c>
      <c r="P193">
        <v>73</v>
      </c>
      <c r="Q193">
        <v>497</v>
      </c>
      <c r="R193">
        <v>84</v>
      </c>
      <c r="S193">
        <v>83</v>
      </c>
      <c r="T193">
        <f t="shared" si="15"/>
        <v>654</v>
      </c>
      <c r="U193">
        <f t="shared" si="16"/>
        <v>497</v>
      </c>
      <c r="V193">
        <f t="shared" si="17"/>
        <v>1151</v>
      </c>
      <c r="W193" s="5">
        <f t="shared" si="18"/>
        <v>0.43179843614248481</v>
      </c>
      <c r="X193" s="5">
        <f t="shared" si="19"/>
        <v>0.56820156385751519</v>
      </c>
    </row>
    <row r="194" spans="1:24" x14ac:dyDescent="0.25">
      <c r="A194" t="s">
        <v>51</v>
      </c>
      <c r="B194">
        <v>75770164</v>
      </c>
      <c r="C194">
        <v>202506</v>
      </c>
      <c r="D194">
        <v>1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f t="shared" si="15"/>
        <v>0</v>
      </c>
      <c r="U194">
        <f t="shared" si="16"/>
        <v>0</v>
      </c>
      <c r="V194">
        <f t="shared" si="17"/>
        <v>0</v>
      </c>
      <c r="W194" s="5">
        <f t="shared" si="18"/>
        <v>0</v>
      </c>
      <c r="X194" s="5">
        <f t="shared" si="19"/>
        <v>0</v>
      </c>
    </row>
    <row r="195" spans="1:24" x14ac:dyDescent="0.25">
      <c r="A195" t="s">
        <v>51</v>
      </c>
      <c r="B195">
        <v>75770164</v>
      </c>
      <c r="C195">
        <v>202506</v>
      </c>
      <c r="D195">
        <v>2</v>
      </c>
      <c r="E195">
        <v>13.0807</v>
      </c>
      <c r="F195">
        <v>16</v>
      </c>
      <c r="G195">
        <v>0</v>
      </c>
      <c r="H195">
        <v>0</v>
      </c>
      <c r="I195">
        <v>86</v>
      </c>
      <c r="J195">
        <v>180</v>
      </c>
      <c r="K195">
        <v>1986</v>
      </c>
      <c r="L195">
        <v>1408</v>
      </c>
      <c r="M195">
        <v>26</v>
      </c>
      <c r="N195">
        <v>3092</v>
      </c>
      <c r="O195">
        <v>159</v>
      </c>
      <c r="P195">
        <v>143</v>
      </c>
      <c r="Q195">
        <v>1737</v>
      </c>
      <c r="R195">
        <v>644</v>
      </c>
      <c r="S195">
        <v>647</v>
      </c>
      <c r="T195">
        <f t="shared" ref="T195:T258" si="20">SUM(N195:P195)</f>
        <v>3394</v>
      </c>
      <c r="U195">
        <f t="shared" ref="U195:U258" si="21">Q195</f>
        <v>1737</v>
      </c>
      <c r="V195">
        <f t="shared" ref="V195:V258" si="22">SUM(T195:U195)</f>
        <v>5131</v>
      </c>
      <c r="W195" s="5">
        <f t="shared" ref="W195:W258" si="23">IF(V195=0,0,U195/V195)</f>
        <v>0.33853050087702202</v>
      </c>
      <c r="X195" s="5">
        <f t="shared" ref="X195:X258" si="24">IF(W195=0,0,T195/V195)</f>
        <v>0.66146949912297792</v>
      </c>
    </row>
    <row r="196" spans="1:24" x14ac:dyDescent="0.25">
      <c r="A196" t="s">
        <v>51</v>
      </c>
      <c r="B196">
        <v>75770164</v>
      </c>
      <c r="C196">
        <v>202506</v>
      </c>
      <c r="D196">
        <v>3</v>
      </c>
      <c r="E196">
        <v>14.94426</v>
      </c>
      <c r="F196">
        <v>7</v>
      </c>
      <c r="G196">
        <v>1</v>
      </c>
      <c r="H196">
        <v>0</v>
      </c>
      <c r="I196">
        <v>52</v>
      </c>
      <c r="J196">
        <v>97</v>
      </c>
      <c r="K196">
        <v>128</v>
      </c>
      <c r="L196">
        <v>769</v>
      </c>
      <c r="M196">
        <v>6</v>
      </c>
      <c r="N196">
        <v>802</v>
      </c>
      <c r="O196">
        <v>8</v>
      </c>
      <c r="P196">
        <v>87</v>
      </c>
      <c r="Q196">
        <v>281</v>
      </c>
      <c r="R196">
        <v>9</v>
      </c>
      <c r="S196">
        <v>74</v>
      </c>
      <c r="T196">
        <f t="shared" si="20"/>
        <v>897</v>
      </c>
      <c r="U196">
        <f t="shared" si="21"/>
        <v>281</v>
      </c>
      <c r="V196">
        <f t="shared" si="22"/>
        <v>1178</v>
      </c>
      <c r="W196" s="5">
        <f t="shared" si="23"/>
        <v>0.23853989813242785</v>
      </c>
      <c r="X196" s="5">
        <f t="shared" si="24"/>
        <v>0.76146010186757218</v>
      </c>
    </row>
    <row r="197" spans="1:24" x14ac:dyDescent="0.25">
      <c r="A197" t="s">
        <v>51</v>
      </c>
      <c r="B197">
        <v>75770164</v>
      </c>
      <c r="C197">
        <v>202506</v>
      </c>
      <c r="D197">
        <v>4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f t="shared" si="20"/>
        <v>0</v>
      </c>
      <c r="U197">
        <f t="shared" si="21"/>
        <v>0</v>
      </c>
      <c r="V197">
        <f t="shared" si="22"/>
        <v>0</v>
      </c>
      <c r="W197" s="5">
        <f t="shared" si="23"/>
        <v>0</v>
      </c>
      <c r="X197" s="5">
        <f t="shared" si="24"/>
        <v>0</v>
      </c>
    </row>
    <row r="198" spans="1:24" x14ac:dyDescent="0.25">
      <c r="A198" t="s">
        <v>51</v>
      </c>
      <c r="B198">
        <v>75770164</v>
      </c>
      <c r="C198">
        <v>202506</v>
      </c>
      <c r="D198">
        <v>5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f t="shared" si="20"/>
        <v>0</v>
      </c>
      <c r="U198">
        <f t="shared" si="21"/>
        <v>0</v>
      </c>
      <c r="V198">
        <f t="shared" si="22"/>
        <v>0</v>
      </c>
      <c r="W198" s="5">
        <f t="shared" si="23"/>
        <v>0</v>
      </c>
      <c r="X198" s="5">
        <f t="shared" si="24"/>
        <v>0</v>
      </c>
    </row>
    <row r="199" spans="1:24" x14ac:dyDescent="0.25">
      <c r="A199" t="s">
        <v>51</v>
      </c>
      <c r="B199">
        <v>75770164</v>
      </c>
      <c r="C199">
        <v>202506</v>
      </c>
      <c r="D199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f t="shared" si="20"/>
        <v>0</v>
      </c>
      <c r="U199">
        <f t="shared" si="21"/>
        <v>0</v>
      </c>
      <c r="V199">
        <f t="shared" si="22"/>
        <v>0</v>
      </c>
      <c r="W199" s="5">
        <f t="shared" si="23"/>
        <v>0</v>
      </c>
      <c r="X199" s="5">
        <f t="shared" si="24"/>
        <v>0</v>
      </c>
    </row>
    <row r="200" spans="1:24" x14ac:dyDescent="0.25">
      <c r="A200" t="s">
        <v>52</v>
      </c>
      <c r="B200">
        <v>47658539</v>
      </c>
      <c r="C200">
        <v>202506</v>
      </c>
      <c r="D200">
        <v>1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f t="shared" si="20"/>
        <v>0</v>
      </c>
      <c r="U200">
        <f t="shared" si="21"/>
        <v>0</v>
      </c>
      <c r="V200">
        <f t="shared" si="22"/>
        <v>0</v>
      </c>
      <c r="W200" s="5">
        <f t="shared" si="23"/>
        <v>0</v>
      </c>
      <c r="X200" s="5">
        <f t="shared" si="24"/>
        <v>0</v>
      </c>
    </row>
    <row r="201" spans="1:24" x14ac:dyDescent="0.25">
      <c r="A201" t="s">
        <v>52</v>
      </c>
      <c r="B201">
        <v>47658539</v>
      </c>
      <c r="C201">
        <v>202506</v>
      </c>
      <c r="D201">
        <v>2</v>
      </c>
      <c r="E201">
        <v>12.870089999999999</v>
      </c>
      <c r="F201">
        <v>2</v>
      </c>
      <c r="G201">
        <v>0</v>
      </c>
      <c r="H201">
        <v>0</v>
      </c>
      <c r="I201">
        <v>134</v>
      </c>
      <c r="J201">
        <v>849</v>
      </c>
      <c r="K201">
        <v>138</v>
      </c>
      <c r="L201">
        <v>1153</v>
      </c>
      <c r="M201">
        <v>10</v>
      </c>
      <c r="N201">
        <v>1173</v>
      </c>
      <c r="O201">
        <v>13</v>
      </c>
      <c r="P201">
        <v>105</v>
      </c>
      <c r="Q201">
        <v>1541</v>
      </c>
      <c r="R201">
        <v>1</v>
      </c>
      <c r="S201">
        <v>52</v>
      </c>
      <c r="T201">
        <f t="shared" si="20"/>
        <v>1291</v>
      </c>
      <c r="U201">
        <f t="shared" si="21"/>
        <v>1541</v>
      </c>
      <c r="V201">
        <f t="shared" si="22"/>
        <v>2832</v>
      </c>
      <c r="W201" s="5">
        <f t="shared" si="23"/>
        <v>0.54413841807909602</v>
      </c>
      <c r="X201" s="5">
        <f t="shared" si="24"/>
        <v>0.45586158192090398</v>
      </c>
    </row>
    <row r="202" spans="1:24" x14ac:dyDescent="0.25">
      <c r="A202" t="s">
        <v>52</v>
      </c>
      <c r="B202">
        <v>47658539</v>
      </c>
      <c r="C202">
        <v>202506</v>
      </c>
      <c r="D202">
        <v>3</v>
      </c>
      <c r="E202">
        <v>20.15512</v>
      </c>
      <c r="F202">
        <v>170</v>
      </c>
      <c r="G202">
        <v>2</v>
      </c>
      <c r="H202">
        <v>6</v>
      </c>
      <c r="I202">
        <v>6006</v>
      </c>
      <c r="J202">
        <v>60933</v>
      </c>
      <c r="K202">
        <v>25880</v>
      </c>
      <c r="L202">
        <v>49853</v>
      </c>
      <c r="M202">
        <v>454</v>
      </c>
      <c r="N202">
        <v>63727</v>
      </c>
      <c r="O202">
        <v>4190</v>
      </c>
      <c r="P202">
        <v>7816</v>
      </c>
      <c r="Q202">
        <v>122049</v>
      </c>
      <c r="R202">
        <v>10187</v>
      </c>
      <c r="S202">
        <v>3293</v>
      </c>
      <c r="T202">
        <f t="shared" si="20"/>
        <v>75733</v>
      </c>
      <c r="U202">
        <f t="shared" si="21"/>
        <v>122049</v>
      </c>
      <c r="V202">
        <f t="shared" si="22"/>
        <v>197782</v>
      </c>
      <c r="W202" s="5">
        <f t="shared" si="23"/>
        <v>0.6170885115935727</v>
      </c>
      <c r="X202" s="5">
        <f t="shared" si="24"/>
        <v>0.3829114884064273</v>
      </c>
    </row>
    <row r="203" spans="1:24" x14ac:dyDescent="0.25">
      <c r="A203" t="s">
        <v>52</v>
      </c>
      <c r="B203">
        <v>47658539</v>
      </c>
      <c r="C203">
        <v>202506</v>
      </c>
      <c r="D203">
        <v>4</v>
      </c>
      <c r="E203">
        <v>20.97297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2870</v>
      </c>
      <c r="L203">
        <v>201</v>
      </c>
      <c r="M203">
        <v>29</v>
      </c>
      <c r="N203">
        <v>2466</v>
      </c>
      <c r="O203">
        <v>554</v>
      </c>
      <c r="P203">
        <v>51</v>
      </c>
      <c r="Q203">
        <v>6277</v>
      </c>
      <c r="R203">
        <v>1467</v>
      </c>
      <c r="S203">
        <v>263</v>
      </c>
      <c r="T203">
        <f t="shared" si="20"/>
        <v>3071</v>
      </c>
      <c r="U203">
        <f t="shared" si="21"/>
        <v>6277</v>
      </c>
      <c r="V203">
        <f t="shared" si="22"/>
        <v>9348</v>
      </c>
      <c r="W203" s="5">
        <f t="shared" si="23"/>
        <v>0.67148053059477963</v>
      </c>
      <c r="X203" s="5">
        <f t="shared" si="24"/>
        <v>0.32851946940522037</v>
      </c>
    </row>
    <row r="204" spans="1:24" x14ac:dyDescent="0.25">
      <c r="A204" t="s">
        <v>52</v>
      </c>
      <c r="B204">
        <v>47658539</v>
      </c>
      <c r="C204">
        <v>202506</v>
      </c>
      <c r="D204">
        <v>5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f t="shared" si="20"/>
        <v>0</v>
      </c>
      <c r="U204">
        <f t="shared" si="21"/>
        <v>0</v>
      </c>
      <c r="V204">
        <f t="shared" si="22"/>
        <v>0</v>
      </c>
      <c r="W204" s="5">
        <f t="shared" si="23"/>
        <v>0</v>
      </c>
      <c r="X204" s="5">
        <f t="shared" si="24"/>
        <v>0</v>
      </c>
    </row>
    <row r="205" spans="1:24" x14ac:dyDescent="0.25">
      <c r="A205" t="s">
        <v>52</v>
      </c>
      <c r="B205">
        <v>47658539</v>
      </c>
      <c r="C205">
        <v>202506</v>
      </c>
      <c r="D205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f t="shared" si="20"/>
        <v>0</v>
      </c>
      <c r="U205">
        <f t="shared" si="21"/>
        <v>0</v>
      </c>
      <c r="V205">
        <f t="shared" si="22"/>
        <v>0</v>
      </c>
      <c r="W205" s="5">
        <f t="shared" si="23"/>
        <v>0</v>
      </c>
      <c r="X205" s="5">
        <f t="shared" si="24"/>
        <v>0</v>
      </c>
    </row>
    <row r="206" spans="1:24" x14ac:dyDescent="0.25">
      <c r="A206" t="s">
        <v>53</v>
      </c>
      <c r="B206">
        <v>56103171</v>
      </c>
      <c r="C206">
        <v>202506</v>
      </c>
      <c r="D206">
        <v>1</v>
      </c>
      <c r="E206">
        <v>16.547499999999999</v>
      </c>
      <c r="F206">
        <v>1</v>
      </c>
      <c r="G206">
        <v>1</v>
      </c>
      <c r="H206">
        <v>0</v>
      </c>
      <c r="I206">
        <v>179</v>
      </c>
      <c r="J206">
        <v>0</v>
      </c>
      <c r="K206">
        <v>2</v>
      </c>
      <c r="L206">
        <v>177</v>
      </c>
      <c r="M206">
        <v>2</v>
      </c>
      <c r="N206">
        <v>178</v>
      </c>
      <c r="O206">
        <v>0</v>
      </c>
      <c r="P206">
        <v>1</v>
      </c>
      <c r="Q206">
        <v>0</v>
      </c>
      <c r="R206">
        <v>0</v>
      </c>
      <c r="S206">
        <v>2</v>
      </c>
      <c r="T206">
        <f t="shared" si="20"/>
        <v>179</v>
      </c>
      <c r="U206">
        <f t="shared" si="21"/>
        <v>0</v>
      </c>
      <c r="V206">
        <f t="shared" si="22"/>
        <v>179</v>
      </c>
      <c r="W206" s="5">
        <f t="shared" si="23"/>
        <v>0</v>
      </c>
      <c r="X206" s="5">
        <f t="shared" si="24"/>
        <v>0</v>
      </c>
    </row>
    <row r="207" spans="1:24" x14ac:dyDescent="0.25">
      <c r="A207" t="s">
        <v>53</v>
      </c>
      <c r="B207">
        <v>56103171</v>
      </c>
      <c r="C207">
        <v>202506</v>
      </c>
      <c r="D207">
        <v>2</v>
      </c>
      <c r="E207">
        <v>14</v>
      </c>
      <c r="F207">
        <v>1</v>
      </c>
      <c r="G207">
        <v>1</v>
      </c>
      <c r="H207">
        <v>0</v>
      </c>
      <c r="I207">
        <v>546</v>
      </c>
      <c r="J207">
        <v>0</v>
      </c>
      <c r="K207">
        <v>4</v>
      </c>
      <c r="L207">
        <v>542</v>
      </c>
      <c r="M207">
        <v>4</v>
      </c>
      <c r="N207">
        <v>546</v>
      </c>
      <c r="O207">
        <v>0</v>
      </c>
      <c r="P207">
        <v>0</v>
      </c>
      <c r="Q207">
        <v>0</v>
      </c>
      <c r="R207">
        <v>0</v>
      </c>
      <c r="S207">
        <v>3</v>
      </c>
      <c r="T207">
        <f t="shared" si="20"/>
        <v>546</v>
      </c>
      <c r="U207">
        <f t="shared" si="21"/>
        <v>0</v>
      </c>
      <c r="V207">
        <f t="shared" si="22"/>
        <v>546</v>
      </c>
      <c r="W207" s="5">
        <f t="shared" si="23"/>
        <v>0</v>
      </c>
      <c r="X207" s="5">
        <f t="shared" si="24"/>
        <v>0</v>
      </c>
    </row>
    <row r="208" spans="1:24" x14ac:dyDescent="0.25">
      <c r="A208" t="s">
        <v>53</v>
      </c>
      <c r="B208">
        <v>56103171</v>
      </c>
      <c r="C208">
        <v>202506</v>
      </c>
      <c r="D208">
        <v>3</v>
      </c>
      <c r="E208">
        <v>16.152799999999999</v>
      </c>
      <c r="F208">
        <v>1</v>
      </c>
      <c r="G208">
        <v>0</v>
      </c>
      <c r="H208">
        <v>0</v>
      </c>
      <c r="I208">
        <v>34</v>
      </c>
      <c r="J208">
        <v>30</v>
      </c>
      <c r="K208">
        <v>25</v>
      </c>
      <c r="L208">
        <v>276</v>
      </c>
      <c r="M208">
        <v>3</v>
      </c>
      <c r="N208">
        <v>275</v>
      </c>
      <c r="O208">
        <v>1</v>
      </c>
      <c r="P208">
        <v>25</v>
      </c>
      <c r="Q208">
        <v>37</v>
      </c>
      <c r="R208">
        <v>0</v>
      </c>
      <c r="S208">
        <v>17</v>
      </c>
      <c r="T208">
        <f t="shared" si="20"/>
        <v>301</v>
      </c>
      <c r="U208">
        <f t="shared" si="21"/>
        <v>37</v>
      </c>
      <c r="V208">
        <f t="shared" si="22"/>
        <v>338</v>
      </c>
      <c r="W208" s="5">
        <f t="shared" si="23"/>
        <v>0.10946745562130178</v>
      </c>
      <c r="X208" s="5">
        <f t="shared" si="24"/>
        <v>0.89053254437869822</v>
      </c>
    </row>
    <row r="209" spans="1:24" x14ac:dyDescent="0.25">
      <c r="A209" t="s">
        <v>53</v>
      </c>
      <c r="B209">
        <v>56103171</v>
      </c>
      <c r="C209">
        <v>202506</v>
      </c>
      <c r="D209">
        <v>4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f t="shared" si="20"/>
        <v>0</v>
      </c>
      <c r="U209">
        <f t="shared" si="21"/>
        <v>0</v>
      </c>
      <c r="V209">
        <f t="shared" si="22"/>
        <v>0</v>
      </c>
      <c r="W209" s="5">
        <f t="shared" si="23"/>
        <v>0</v>
      </c>
      <c r="X209" s="5">
        <f t="shared" si="24"/>
        <v>0</v>
      </c>
    </row>
    <row r="210" spans="1:24" x14ac:dyDescent="0.25">
      <c r="A210" t="s">
        <v>53</v>
      </c>
      <c r="B210">
        <v>56103171</v>
      </c>
      <c r="C210">
        <v>202506</v>
      </c>
      <c r="D210">
        <v>5</v>
      </c>
      <c r="E210">
        <v>17.869</v>
      </c>
      <c r="F210">
        <v>1</v>
      </c>
      <c r="G210">
        <v>0</v>
      </c>
      <c r="H210">
        <v>0</v>
      </c>
      <c r="I210">
        <v>0</v>
      </c>
      <c r="J210">
        <v>14</v>
      </c>
      <c r="K210">
        <v>53</v>
      </c>
      <c r="L210">
        <v>92</v>
      </c>
      <c r="M210">
        <v>4</v>
      </c>
      <c r="N210">
        <v>132</v>
      </c>
      <c r="O210">
        <v>8</v>
      </c>
      <c r="P210">
        <v>5</v>
      </c>
      <c r="Q210">
        <v>14</v>
      </c>
      <c r="R210">
        <v>0</v>
      </c>
      <c r="S210">
        <v>22</v>
      </c>
      <c r="T210">
        <f t="shared" si="20"/>
        <v>145</v>
      </c>
      <c r="U210">
        <f t="shared" si="21"/>
        <v>14</v>
      </c>
      <c r="V210">
        <f t="shared" si="22"/>
        <v>159</v>
      </c>
      <c r="W210" s="5">
        <f t="shared" si="23"/>
        <v>8.8050314465408799E-2</v>
      </c>
      <c r="X210" s="5">
        <f t="shared" si="24"/>
        <v>0.91194968553459121</v>
      </c>
    </row>
    <row r="211" spans="1:24" x14ac:dyDescent="0.25">
      <c r="A211" t="s">
        <v>53</v>
      </c>
      <c r="B211">
        <v>56103171</v>
      </c>
      <c r="C211">
        <v>202506</v>
      </c>
      <c r="D211">
        <v>6</v>
      </c>
      <c r="E211">
        <v>17.685700000000001</v>
      </c>
      <c r="F211">
        <v>1</v>
      </c>
      <c r="G211">
        <v>0</v>
      </c>
      <c r="H211">
        <v>0</v>
      </c>
      <c r="I211">
        <v>3</v>
      </c>
      <c r="J211">
        <v>4</v>
      </c>
      <c r="K211">
        <v>17</v>
      </c>
      <c r="L211">
        <v>53</v>
      </c>
      <c r="M211">
        <v>3</v>
      </c>
      <c r="N211">
        <v>58</v>
      </c>
      <c r="O211">
        <v>2</v>
      </c>
      <c r="P211">
        <v>10</v>
      </c>
      <c r="Q211">
        <v>4</v>
      </c>
      <c r="R211">
        <v>0</v>
      </c>
      <c r="S211">
        <v>7</v>
      </c>
      <c r="T211">
        <f t="shared" si="20"/>
        <v>70</v>
      </c>
      <c r="U211">
        <f t="shared" si="21"/>
        <v>4</v>
      </c>
      <c r="V211">
        <f t="shared" si="22"/>
        <v>74</v>
      </c>
      <c r="W211" s="5">
        <f t="shared" si="23"/>
        <v>5.4054054054054057E-2</v>
      </c>
      <c r="X211" s="5">
        <f t="shared" si="24"/>
        <v>0.94594594594594594</v>
      </c>
    </row>
    <row r="212" spans="1:24" x14ac:dyDescent="0.25">
      <c r="A212" t="s">
        <v>54</v>
      </c>
      <c r="B212">
        <v>6044551</v>
      </c>
      <c r="C212">
        <v>202506</v>
      </c>
      <c r="D212">
        <v>1</v>
      </c>
      <c r="E212">
        <v>21.434760000000001</v>
      </c>
      <c r="F212">
        <v>7</v>
      </c>
      <c r="G212">
        <v>0</v>
      </c>
      <c r="H212">
        <v>0</v>
      </c>
      <c r="I212">
        <v>382</v>
      </c>
      <c r="J212">
        <v>2272</v>
      </c>
      <c r="K212">
        <v>928</v>
      </c>
      <c r="L212">
        <v>5537</v>
      </c>
      <c r="M212">
        <v>23</v>
      </c>
      <c r="N212">
        <v>4990</v>
      </c>
      <c r="O212">
        <v>96</v>
      </c>
      <c r="P212">
        <v>1379</v>
      </c>
      <c r="Q212">
        <v>10240</v>
      </c>
      <c r="R212">
        <v>101</v>
      </c>
      <c r="S212">
        <v>414</v>
      </c>
      <c r="T212">
        <f t="shared" si="20"/>
        <v>6465</v>
      </c>
      <c r="U212">
        <f t="shared" si="21"/>
        <v>10240</v>
      </c>
      <c r="V212">
        <f t="shared" si="22"/>
        <v>16705</v>
      </c>
      <c r="W212" s="5">
        <f t="shared" si="23"/>
        <v>0.61299012271774922</v>
      </c>
      <c r="X212" s="5">
        <f t="shared" si="24"/>
        <v>0.38700987728225084</v>
      </c>
    </row>
    <row r="213" spans="1:24" x14ac:dyDescent="0.25">
      <c r="A213" t="s">
        <v>54</v>
      </c>
      <c r="B213">
        <v>6044551</v>
      </c>
      <c r="C213">
        <v>202506</v>
      </c>
      <c r="D213">
        <v>2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f t="shared" si="20"/>
        <v>0</v>
      </c>
      <c r="U213">
        <f t="shared" si="21"/>
        <v>0</v>
      </c>
      <c r="V213">
        <f t="shared" si="22"/>
        <v>0</v>
      </c>
      <c r="W213" s="5">
        <f t="shared" si="23"/>
        <v>0</v>
      </c>
      <c r="X213" s="5">
        <f t="shared" si="24"/>
        <v>0</v>
      </c>
    </row>
    <row r="214" spans="1:24" x14ac:dyDescent="0.25">
      <c r="A214" t="s">
        <v>54</v>
      </c>
      <c r="B214">
        <v>6044551</v>
      </c>
      <c r="C214">
        <v>202506</v>
      </c>
      <c r="D214">
        <v>3</v>
      </c>
      <c r="E214">
        <v>14.80855</v>
      </c>
      <c r="F214">
        <v>27</v>
      </c>
      <c r="G214">
        <v>1</v>
      </c>
      <c r="H214">
        <v>0</v>
      </c>
      <c r="I214">
        <v>1213</v>
      </c>
      <c r="J214">
        <v>699</v>
      </c>
      <c r="K214">
        <v>16372</v>
      </c>
      <c r="L214">
        <v>14990</v>
      </c>
      <c r="M214">
        <v>441</v>
      </c>
      <c r="N214">
        <v>27120</v>
      </c>
      <c r="O214">
        <v>1649</v>
      </c>
      <c r="P214">
        <v>2593</v>
      </c>
      <c r="Q214">
        <v>20580</v>
      </c>
      <c r="R214">
        <v>4714</v>
      </c>
      <c r="S214">
        <v>1835</v>
      </c>
      <c r="T214">
        <f t="shared" si="20"/>
        <v>31362</v>
      </c>
      <c r="U214">
        <f t="shared" si="21"/>
        <v>20580</v>
      </c>
      <c r="V214">
        <f t="shared" si="22"/>
        <v>51942</v>
      </c>
      <c r="W214" s="5">
        <f t="shared" si="23"/>
        <v>0.39621115859997691</v>
      </c>
      <c r="X214" s="5">
        <f t="shared" si="24"/>
        <v>0.60378884140002309</v>
      </c>
    </row>
    <row r="215" spans="1:24" x14ac:dyDescent="0.25">
      <c r="A215" t="s">
        <v>54</v>
      </c>
      <c r="B215">
        <v>6044551</v>
      </c>
      <c r="C215">
        <v>202506</v>
      </c>
      <c r="D215">
        <v>4</v>
      </c>
      <c r="E215">
        <v>20.222750000000001</v>
      </c>
      <c r="F215">
        <v>20</v>
      </c>
      <c r="G215">
        <v>0</v>
      </c>
      <c r="H215">
        <v>0</v>
      </c>
      <c r="I215">
        <v>652</v>
      </c>
      <c r="J215">
        <v>472</v>
      </c>
      <c r="K215">
        <v>11660</v>
      </c>
      <c r="L215">
        <v>10802</v>
      </c>
      <c r="M215">
        <v>301</v>
      </c>
      <c r="N215">
        <v>18679</v>
      </c>
      <c r="O215">
        <v>1382</v>
      </c>
      <c r="P215">
        <v>2401</v>
      </c>
      <c r="Q215">
        <v>21981</v>
      </c>
      <c r="R215">
        <v>3402</v>
      </c>
      <c r="S215">
        <v>1296</v>
      </c>
      <c r="T215">
        <f t="shared" si="20"/>
        <v>22462</v>
      </c>
      <c r="U215">
        <f t="shared" si="21"/>
        <v>21981</v>
      </c>
      <c r="V215">
        <f t="shared" si="22"/>
        <v>44443</v>
      </c>
      <c r="W215" s="5">
        <f t="shared" si="23"/>
        <v>0.4945885741286592</v>
      </c>
      <c r="X215" s="5">
        <f t="shared" si="24"/>
        <v>0.5054114258713408</v>
      </c>
    </row>
    <row r="216" spans="1:24" x14ac:dyDescent="0.25">
      <c r="A216" t="s">
        <v>54</v>
      </c>
      <c r="B216">
        <v>6044551</v>
      </c>
      <c r="C216">
        <v>202506</v>
      </c>
      <c r="D216">
        <v>5</v>
      </c>
      <c r="E216">
        <v>14.098979999999999</v>
      </c>
      <c r="F216">
        <v>7</v>
      </c>
      <c r="G216">
        <v>0</v>
      </c>
      <c r="H216">
        <v>0</v>
      </c>
      <c r="I216">
        <v>419</v>
      </c>
      <c r="J216">
        <v>1551</v>
      </c>
      <c r="K216">
        <v>3157</v>
      </c>
      <c r="L216">
        <v>3599</v>
      </c>
      <c r="M216">
        <v>181</v>
      </c>
      <c r="N216">
        <v>5471</v>
      </c>
      <c r="O216">
        <v>548</v>
      </c>
      <c r="P216">
        <v>737</v>
      </c>
      <c r="Q216">
        <v>5045</v>
      </c>
      <c r="R216">
        <v>796</v>
      </c>
      <c r="S216">
        <v>731</v>
      </c>
      <c r="T216">
        <f t="shared" si="20"/>
        <v>6756</v>
      </c>
      <c r="U216">
        <f t="shared" si="21"/>
        <v>5045</v>
      </c>
      <c r="V216">
        <f t="shared" si="22"/>
        <v>11801</v>
      </c>
      <c r="W216" s="5">
        <f t="shared" si="23"/>
        <v>0.42750614354715705</v>
      </c>
      <c r="X216" s="5">
        <f t="shared" si="24"/>
        <v>0.57249385645284301</v>
      </c>
    </row>
    <row r="217" spans="1:24" x14ac:dyDescent="0.25">
      <c r="A217" t="s">
        <v>54</v>
      </c>
      <c r="B217">
        <v>6044551</v>
      </c>
      <c r="C217">
        <v>202506</v>
      </c>
      <c r="D217">
        <v>6</v>
      </c>
      <c r="E217">
        <v>21.496600000000001</v>
      </c>
      <c r="F217">
        <v>4</v>
      </c>
      <c r="G217">
        <v>0</v>
      </c>
      <c r="H217">
        <v>0</v>
      </c>
      <c r="I217">
        <v>72</v>
      </c>
      <c r="J217">
        <v>417</v>
      </c>
      <c r="K217">
        <v>1166</v>
      </c>
      <c r="L217">
        <v>523</v>
      </c>
      <c r="M217">
        <v>50</v>
      </c>
      <c r="N217">
        <v>1328</v>
      </c>
      <c r="O217">
        <v>248</v>
      </c>
      <c r="P217">
        <v>113</v>
      </c>
      <c r="Q217">
        <v>1267</v>
      </c>
      <c r="R217">
        <v>513</v>
      </c>
      <c r="S217">
        <v>167</v>
      </c>
      <c r="T217">
        <f t="shared" si="20"/>
        <v>1689</v>
      </c>
      <c r="U217">
        <f t="shared" si="21"/>
        <v>1267</v>
      </c>
      <c r="V217">
        <f t="shared" si="22"/>
        <v>2956</v>
      </c>
      <c r="W217" s="5">
        <f t="shared" si="23"/>
        <v>0.42861975642760486</v>
      </c>
      <c r="X217" s="5">
        <f t="shared" si="24"/>
        <v>0.57138024357239514</v>
      </c>
    </row>
    <row r="218" spans="1:24" x14ac:dyDescent="0.25">
      <c r="A218" t="s">
        <v>55</v>
      </c>
      <c r="B218">
        <v>5652765</v>
      </c>
      <c r="C218">
        <v>202506</v>
      </c>
      <c r="D218">
        <v>1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f t="shared" si="20"/>
        <v>0</v>
      </c>
      <c r="U218">
        <f t="shared" si="21"/>
        <v>0</v>
      </c>
      <c r="V218">
        <f t="shared" si="22"/>
        <v>0</v>
      </c>
      <c r="W218" s="5">
        <f t="shared" si="23"/>
        <v>0</v>
      </c>
      <c r="X218" s="5">
        <f t="shared" si="24"/>
        <v>0</v>
      </c>
    </row>
    <row r="219" spans="1:24" x14ac:dyDescent="0.25">
      <c r="A219" t="s">
        <v>55</v>
      </c>
      <c r="B219">
        <v>5652765</v>
      </c>
      <c r="C219">
        <v>202506</v>
      </c>
      <c r="D219">
        <v>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f t="shared" si="20"/>
        <v>0</v>
      </c>
      <c r="U219">
        <f t="shared" si="21"/>
        <v>0</v>
      </c>
      <c r="V219">
        <f t="shared" si="22"/>
        <v>0</v>
      </c>
      <c r="W219" s="5">
        <f t="shared" si="23"/>
        <v>0</v>
      </c>
      <c r="X219" s="5">
        <f t="shared" si="24"/>
        <v>0</v>
      </c>
    </row>
    <row r="220" spans="1:24" x14ac:dyDescent="0.25">
      <c r="A220" t="s">
        <v>55</v>
      </c>
      <c r="B220">
        <v>5652765</v>
      </c>
      <c r="C220">
        <v>202506</v>
      </c>
      <c r="D220">
        <v>3</v>
      </c>
      <c r="E220">
        <v>15.431419999999999</v>
      </c>
      <c r="F220">
        <v>6</v>
      </c>
      <c r="G220">
        <v>0</v>
      </c>
      <c r="H220">
        <v>0</v>
      </c>
      <c r="I220">
        <v>85</v>
      </c>
      <c r="J220">
        <v>184</v>
      </c>
      <c r="K220">
        <v>1339</v>
      </c>
      <c r="L220">
        <v>1438</v>
      </c>
      <c r="M220">
        <v>26</v>
      </c>
      <c r="N220">
        <v>2360</v>
      </c>
      <c r="O220">
        <v>204</v>
      </c>
      <c r="P220">
        <v>213</v>
      </c>
      <c r="Q220">
        <v>3254</v>
      </c>
      <c r="R220">
        <v>450</v>
      </c>
      <c r="S220">
        <v>122</v>
      </c>
      <c r="T220">
        <f t="shared" si="20"/>
        <v>2777</v>
      </c>
      <c r="U220">
        <f t="shared" si="21"/>
        <v>3254</v>
      </c>
      <c r="V220">
        <f t="shared" si="22"/>
        <v>6031</v>
      </c>
      <c r="W220" s="5">
        <f t="shared" si="23"/>
        <v>0.5395456806499751</v>
      </c>
      <c r="X220" s="5">
        <f t="shared" si="24"/>
        <v>0.4604543193500249</v>
      </c>
    </row>
    <row r="221" spans="1:24" x14ac:dyDescent="0.25">
      <c r="A221" t="s">
        <v>55</v>
      </c>
      <c r="B221">
        <v>5652765</v>
      </c>
      <c r="C221">
        <v>202506</v>
      </c>
      <c r="D221">
        <v>4</v>
      </c>
      <c r="E221">
        <v>21.924109999999999</v>
      </c>
      <c r="F221">
        <v>9</v>
      </c>
      <c r="G221">
        <v>0</v>
      </c>
      <c r="H221">
        <v>1</v>
      </c>
      <c r="I221">
        <v>81</v>
      </c>
      <c r="J221">
        <v>65</v>
      </c>
      <c r="K221">
        <v>3355</v>
      </c>
      <c r="L221">
        <v>1021</v>
      </c>
      <c r="M221">
        <v>36</v>
      </c>
      <c r="N221">
        <v>3633</v>
      </c>
      <c r="O221">
        <v>545</v>
      </c>
      <c r="P221">
        <v>198</v>
      </c>
      <c r="Q221">
        <v>5976</v>
      </c>
      <c r="R221">
        <v>1690</v>
      </c>
      <c r="S221">
        <v>235</v>
      </c>
      <c r="T221">
        <f t="shared" si="20"/>
        <v>4376</v>
      </c>
      <c r="U221">
        <f t="shared" si="21"/>
        <v>5976</v>
      </c>
      <c r="V221">
        <f t="shared" si="22"/>
        <v>10352</v>
      </c>
      <c r="W221" s="5">
        <f t="shared" si="23"/>
        <v>0.57727975270479137</v>
      </c>
      <c r="X221" s="5">
        <f t="shared" si="24"/>
        <v>0.42272024729520863</v>
      </c>
    </row>
    <row r="222" spans="1:24" x14ac:dyDescent="0.25">
      <c r="A222" t="s">
        <v>55</v>
      </c>
      <c r="B222">
        <v>5652765</v>
      </c>
      <c r="C222">
        <v>202506</v>
      </c>
      <c r="D222">
        <v>5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f t="shared" si="20"/>
        <v>0</v>
      </c>
      <c r="U222">
        <f t="shared" si="21"/>
        <v>0</v>
      </c>
      <c r="V222">
        <f t="shared" si="22"/>
        <v>0</v>
      </c>
      <c r="W222" s="5">
        <f t="shared" si="23"/>
        <v>0</v>
      </c>
      <c r="X222" s="5">
        <f t="shared" si="24"/>
        <v>0</v>
      </c>
    </row>
    <row r="223" spans="1:24" x14ac:dyDescent="0.25">
      <c r="A223" t="s">
        <v>55</v>
      </c>
      <c r="B223">
        <v>5652765</v>
      </c>
      <c r="C223">
        <v>202506</v>
      </c>
      <c r="D223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f t="shared" si="20"/>
        <v>0</v>
      </c>
      <c r="U223">
        <f t="shared" si="21"/>
        <v>0</v>
      </c>
      <c r="V223">
        <f t="shared" si="22"/>
        <v>0</v>
      </c>
      <c r="W223" s="5">
        <f t="shared" si="23"/>
        <v>0</v>
      </c>
      <c r="X223" s="5">
        <f t="shared" si="24"/>
        <v>0</v>
      </c>
    </row>
    <row r="224" spans="1:24" x14ac:dyDescent="0.25">
      <c r="A224" t="s">
        <v>56</v>
      </c>
      <c r="B224">
        <v>74118381</v>
      </c>
      <c r="C224">
        <v>202506</v>
      </c>
      <c r="D224">
        <v>1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f t="shared" si="20"/>
        <v>0</v>
      </c>
      <c r="U224">
        <f t="shared" si="21"/>
        <v>0</v>
      </c>
      <c r="V224">
        <f t="shared" si="22"/>
        <v>0</v>
      </c>
      <c r="W224" s="5">
        <f t="shared" si="23"/>
        <v>0</v>
      </c>
      <c r="X224" s="5">
        <f t="shared" si="24"/>
        <v>0</v>
      </c>
    </row>
    <row r="225" spans="1:24" x14ac:dyDescent="0.25">
      <c r="A225" t="s">
        <v>56</v>
      </c>
      <c r="B225">
        <v>74118381</v>
      </c>
      <c r="C225">
        <v>202506</v>
      </c>
      <c r="D225">
        <v>2</v>
      </c>
      <c r="E225">
        <v>12.81108</v>
      </c>
      <c r="F225">
        <v>30</v>
      </c>
      <c r="G225">
        <v>0</v>
      </c>
      <c r="H225">
        <v>0</v>
      </c>
      <c r="I225">
        <v>214</v>
      </c>
      <c r="J225">
        <v>37</v>
      </c>
      <c r="K225">
        <v>6827</v>
      </c>
      <c r="L225">
        <v>7329</v>
      </c>
      <c r="M225">
        <v>109</v>
      </c>
      <c r="N225">
        <v>13159</v>
      </c>
      <c r="O225">
        <v>436</v>
      </c>
      <c r="P225">
        <v>561</v>
      </c>
      <c r="Q225">
        <v>3279</v>
      </c>
      <c r="R225">
        <v>2367</v>
      </c>
      <c r="S225">
        <v>1186</v>
      </c>
      <c r="T225">
        <f t="shared" si="20"/>
        <v>14156</v>
      </c>
      <c r="U225">
        <f t="shared" si="21"/>
        <v>3279</v>
      </c>
      <c r="V225">
        <f t="shared" si="22"/>
        <v>17435</v>
      </c>
      <c r="W225" s="5">
        <f t="shared" si="23"/>
        <v>0.188069974189848</v>
      </c>
      <c r="X225" s="5">
        <f t="shared" si="24"/>
        <v>0.81193002581015195</v>
      </c>
    </row>
    <row r="226" spans="1:24" x14ac:dyDescent="0.25">
      <c r="A226" t="s">
        <v>56</v>
      </c>
      <c r="B226">
        <v>74118381</v>
      </c>
      <c r="C226">
        <v>202506</v>
      </c>
      <c r="D226">
        <v>3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f t="shared" si="20"/>
        <v>0</v>
      </c>
      <c r="U226">
        <f t="shared" si="21"/>
        <v>0</v>
      </c>
      <c r="V226">
        <f t="shared" si="22"/>
        <v>0</v>
      </c>
      <c r="W226" s="5">
        <f t="shared" si="23"/>
        <v>0</v>
      </c>
      <c r="X226" s="5">
        <f t="shared" si="24"/>
        <v>0</v>
      </c>
    </row>
    <row r="227" spans="1:24" x14ac:dyDescent="0.25">
      <c r="A227" t="s">
        <v>56</v>
      </c>
      <c r="B227">
        <v>74118381</v>
      </c>
      <c r="C227">
        <v>202506</v>
      </c>
      <c r="D227">
        <v>4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f t="shared" si="20"/>
        <v>0</v>
      </c>
      <c r="U227">
        <f t="shared" si="21"/>
        <v>0</v>
      </c>
      <c r="V227">
        <f t="shared" si="22"/>
        <v>0</v>
      </c>
      <c r="W227" s="5">
        <f t="shared" si="23"/>
        <v>0</v>
      </c>
      <c r="X227" s="5">
        <f t="shared" si="24"/>
        <v>0</v>
      </c>
    </row>
    <row r="228" spans="1:24" x14ac:dyDescent="0.25">
      <c r="A228" t="s">
        <v>56</v>
      </c>
      <c r="B228">
        <v>74118381</v>
      </c>
      <c r="C228">
        <v>202506</v>
      </c>
      <c r="D228">
        <v>5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f t="shared" si="20"/>
        <v>0</v>
      </c>
      <c r="U228">
        <f t="shared" si="21"/>
        <v>0</v>
      </c>
      <c r="V228">
        <f t="shared" si="22"/>
        <v>0</v>
      </c>
      <c r="W228" s="5">
        <f t="shared" si="23"/>
        <v>0</v>
      </c>
      <c r="X228" s="5">
        <f t="shared" si="24"/>
        <v>0</v>
      </c>
    </row>
    <row r="229" spans="1:24" x14ac:dyDescent="0.25">
      <c r="A229" t="s">
        <v>56</v>
      </c>
      <c r="B229">
        <v>74118381</v>
      </c>
      <c r="C229">
        <v>202506</v>
      </c>
      <c r="D229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f t="shared" si="20"/>
        <v>0</v>
      </c>
      <c r="U229">
        <f t="shared" si="21"/>
        <v>0</v>
      </c>
      <c r="V229">
        <f t="shared" si="22"/>
        <v>0</v>
      </c>
      <c r="W229" s="5">
        <f t="shared" si="23"/>
        <v>0</v>
      </c>
      <c r="X229" s="5">
        <f t="shared" si="24"/>
        <v>0</v>
      </c>
    </row>
    <row r="230" spans="1:24" x14ac:dyDescent="0.25">
      <c r="A230" t="s">
        <v>57</v>
      </c>
      <c r="B230">
        <v>28904092</v>
      </c>
      <c r="C230">
        <v>202506</v>
      </c>
      <c r="D230">
        <v>1</v>
      </c>
      <c r="E230">
        <v>23.875990000000002</v>
      </c>
      <c r="F230">
        <v>3</v>
      </c>
      <c r="G230">
        <v>0</v>
      </c>
      <c r="H230">
        <v>0</v>
      </c>
      <c r="I230">
        <v>323</v>
      </c>
      <c r="J230">
        <v>2165</v>
      </c>
      <c r="K230">
        <v>131</v>
      </c>
      <c r="L230">
        <v>1256</v>
      </c>
      <c r="M230">
        <v>3</v>
      </c>
      <c r="N230">
        <v>1046</v>
      </c>
      <c r="O230">
        <v>39</v>
      </c>
      <c r="P230">
        <v>302</v>
      </c>
      <c r="Q230">
        <v>11333</v>
      </c>
      <c r="R230">
        <v>2</v>
      </c>
      <c r="S230">
        <v>52</v>
      </c>
      <c r="T230">
        <f t="shared" si="20"/>
        <v>1387</v>
      </c>
      <c r="U230">
        <f t="shared" si="21"/>
        <v>11333</v>
      </c>
      <c r="V230">
        <f t="shared" si="22"/>
        <v>12720</v>
      </c>
      <c r="W230" s="5">
        <f t="shared" si="23"/>
        <v>0.89095911949685536</v>
      </c>
      <c r="X230" s="5">
        <f t="shared" si="24"/>
        <v>0.10904088050314466</v>
      </c>
    </row>
    <row r="231" spans="1:24" x14ac:dyDescent="0.25">
      <c r="A231" t="s">
        <v>57</v>
      </c>
      <c r="B231">
        <v>28904092</v>
      </c>
      <c r="C231">
        <v>202506</v>
      </c>
      <c r="D231">
        <v>2</v>
      </c>
      <c r="E231">
        <v>21.412500000000001</v>
      </c>
      <c r="F231">
        <v>4</v>
      </c>
      <c r="G231">
        <v>0</v>
      </c>
      <c r="H231">
        <v>0</v>
      </c>
      <c r="I231">
        <v>204</v>
      </c>
      <c r="J231">
        <v>4159</v>
      </c>
      <c r="K231">
        <v>333</v>
      </c>
      <c r="L231">
        <v>1227</v>
      </c>
      <c r="M231">
        <v>8</v>
      </c>
      <c r="N231">
        <v>1215</v>
      </c>
      <c r="O231">
        <v>96</v>
      </c>
      <c r="P231">
        <v>249</v>
      </c>
      <c r="Q231">
        <v>16261</v>
      </c>
      <c r="R231">
        <v>13</v>
      </c>
      <c r="S231">
        <v>52</v>
      </c>
      <c r="T231">
        <f t="shared" si="20"/>
        <v>1560</v>
      </c>
      <c r="U231">
        <f t="shared" si="21"/>
        <v>16261</v>
      </c>
      <c r="V231">
        <f t="shared" si="22"/>
        <v>17821</v>
      </c>
      <c r="W231" s="5">
        <f t="shared" si="23"/>
        <v>0.91246282475730878</v>
      </c>
      <c r="X231" s="5">
        <f t="shared" si="24"/>
        <v>8.7537175242691209E-2</v>
      </c>
    </row>
    <row r="232" spans="1:24" x14ac:dyDescent="0.25">
      <c r="A232" t="s">
        <v>57</v>
      </c>
      <c r="B232">
        <v>28904092</v>
      </c>
      <c r="C232">
        <v>202506</v>
      </c>
      <c r="D232">
        <v>3</v>
      </c>
      <c r="E232">
        <v>18.616230000000002</v>
      </c>
      <c r="F232">
        <v>8</v>
      </c>
      <c r="G232">
        <v>0</v>
      </c>
      <c r="H232">
        <v>0</v>
      </c>
      <c r="I232">
        <v>187</v>
      </c>
      <c r="J232">
        <v>8058</v>
      </c>
      <c r="K232">
        <v>825</v>
      </c>
      <c r="L232">
        <v>728</v>
      </c>
      <c r="M232">
        <v>33</v>
      </c>
      <c r="N232">
        <v>1139</v>
      </c>
      <c r="O232">
        <v>226</v>
      </c>
      <c r="P232">
        <v>188</v>
      </c>
      <c r="Q232">
        <v>31891</v>
      </c>
      <c r="R232">
        <v>137</v>
      </c>
      <c r="S232">
        <v>179</v>
      </c>
      <c r="T232">
        <f t="shared" si="20"/>
        <v>1553</v>
      </c>
      <c r="U232">
        <f t="shared" si="21"/>
        <v>31891</v>
      </c>
      <c r="V232">
        <f t="shared" si="22"/>
        <v>33444</v>
      </c>
      <c r="W232" s="5">
        <f t="shared" si="23"/>
        <v>0.95356416696567392</v>
      </c>
      <c r="X232" s="5">
        <f t="shared" si="24"/>
        <v>4.6435833034326038E-2</v>
      </c>
    </row>
    <row r="233" spans="1:24" x14ac:dyDescent="0.25">
      <c r="A233" t="s">
        <v>57</v>
      </c>
      <c r="B233">
        <v>28904092</v>
      </c>
      <c r="C233">
        <v>202506</v>
      </c>
      <c r="D233">
        <v>4</v>
      </c>
      <c r="E233">
        <v>22.344830000000002</v>
      </c>
      <c r="F233">
        <v>1</v>
      </c>
      <c r="G233">
        <v>0</v>
      </c>
      <c r="H233">
        <v>0</v>
      </c>
      <c r="I233">
        <v>150</v>
      </c>
      <c r="J233">
        <v>2107</v>
      </c>
      <c r="K233">
        <v>121</v>
      </c>
      <c r="L233">
        <v>430</v>
      </c>
      <c r="M233">
        <v>15</v>
      </c>
      <c r="N233">
        <v>412</v>
      </c>
      <c r="O233">
        <v>34</v>
      </c>
      <c r="P233">
        <v>105</v>
      </c>
      <c r="Q233">
        <v>5330</v>
      </c>
      <c r="R233">
        <v>5</v>
      </c>
      <c r="S233">
        <v>80</v>
      </c>
      <c r="T233">
        <f t="shared" si="20"/>
        <v>551</v>
      </c>
      <c r="U233">
        <f t="shared" si="21"/>
        <v>5330</v>
      </c>
      <c r="V233">
        <f t="shared" si="22"/>
        <v>5881</v>
      </c>
      <c r="W233" s="5">
        <f t="shared" si="23"/>
        <v>0.90630845094371704</v>
      </c>
      <c r="X233" s="5">
        <f t="shared" si="24"/>
        <v>9.3691549056282949E-2</v>
      </c>
    </row>
    <row r="234" spans="1:24" x14ac:dyDescent="0.25">
      <c r="A234" t="s">
        <v>57</v>
      </c>
      <c r="B234">
        <v>28904092</v>
      </c>
      <c r="C234">
        <v>202506</v>
      </c>
      <c r="D234">
        <v>5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f t="shared" si="20"/>
        <v>0</v>
      </c>
      <c r="U234">
        <f t="shared" si="21"/>
        <v>0</v>
      </c>
      <c r="V234">
        <f t="shared" si="22"/>
        <v>0</v>
      </c>
      <c r="W234" s="5">
        <f t="shared" si="23"/>
        <v>0</v>
      </c>
      <c r="X234" s="5">
        <f t="shared" si="24"/>
        <v>0</v>
      </c>
    </row>
    <row r="235" spans="1:24" x14ac:dyDescent="0.25">
      <c r="A235" t="s">
        <v>57</v>
      </c>
      <c r="B235">
        <v>28904092</v>
      </c>
      <c r="C235">
        <v>202506</v>
      </c>
      <c r="D235">
        <v>6</v>
      </c>
      <c r="E235">
        <v>19.5</v>
      </c>
      <c r="F235">
        <v>1</v>
      </c>
      <c r="G235">
        <v>0</v>
      </c>
      <c r="H235">
        <v>0</v>
      </c>
      <c r="I235">
        <v>3</v>
      </c>
      <c r="J235">
        <v>728</v>
      </c>
      <c r="K235">
        <v>28</v>
      </c>
      <c r="L235">
        <v>4</v>
      </c>
      <c r="M235">
        <v>1</v>
      </c>
      <c r="N235">
        <v>24</v>
      </c>
      <c r="O235">
        <v>6</v>
      </c>
      <c r="P235">
        <v>2</v>
      </c>
      <c r="Q235">
        <v>1382</v>
      </c>
      <c r="R235">
        <v>9</v>
      </c>
      <c r="S235">
        <v>10</v>
      </c>
      <c r="T235">
        <f t="shared" si="20"/>
        <v>32</v>
      </c>
      <c r="U235">
        <f t="shared" si="21"/>
        <v>1382</v>
      </c>
      <c r="V235">
        <f t="shared" si="22"/>
        <v>1414</v>
      </c>
      <c r="W235" s="5">
        <f t="shared" si="23"/>
        <v>0.97736916548797736</v>
      </c>
      <c r="X235" s="5">
        <f t="shared" si="24"/>
        <v>2.2630834512022632E-2</v>
      </c>
    </row>
    <row r="236" spans="1:24" x14ac:dyDescent="0.25">
      <c r="A236" t="s">
        <v>58</v>
      </c>
      <c r="B236">
        <v>58919903</v>
      </c>
      <c r="C236">
        <v>202506</v>
      </c>
      <c r="D236">
        <v>1</v>
      </c>
      <c r="E236">
        <v>19.90071</v>
      </c>
      <c r="F236">
        <v>5</v>
      </c>
      <c r="G236">
        <v>0</v>
      </c>
      <c r="H236">
        <v>0</v>
      </c>
      <c r="I236">
        <v>13</v>
      </c>
      <c r="J236">
        <v>529</v>
      </c>
      <c r="K236">
        <v>1888</v>
      </c>
      <c r="L236">
        <v>883</v>
      </c>
      <c r="M236">
        <v>18</v>
      </c>
      <c r="N236">
        <v>2522</v>
      </c>
      <c r="O236">
        <v>171</v>
      </c>
      <c r="P236">
        <v>78</v>
      </c>
      <c r="Q236">
        <v>10998</v>
      </c>
      <c r="R236">
        <v>783</v>
      </c>
      <c r="S236">
        <v>283</v>
      </c>
      <c r="T236">
        <f t="shared" si="20"/>
        <v>2771</v>
      </c>
      <c r="U236">
        <f t="shared" si="21"/>
        <v>10998</v>
      </c>
      <c r="V236">
        <f t="shared" si="22"/>
        <v>13769</v>
      </c>
      <c r="W236" s="5">
        <f t="shared" si="23"/>
        <v>0.79875081705279982</v>
      </c>
      <c r="X236" s="5">
        <f t="shared" si="24"/>
        <v>0.20124918294720023</v>
      </c>
    </row>
    <row r="237" spans="1:24" x14ac:dyDescent="0.25">
      <c r="A237" t="s">
        <v>58</v>
      </c>
      <c r="B237">
        <v>58919903</v>
      </c>
      <c r="C237">
        <v>202506</v>
      </c>
      <c r="D237">
        <v>2</v>
      </c>
      <c r="E237">
        <v>16.44444</v>
      </c>
      <c r="F237">
        <v>0</v>
      </c>
      <c r="G237">
        <v>0</v>
      </c>
      <c r="H237">
        <v>0</v>
      </c>
      <c r="I237">
        <v>0</v>
      </c>
      <c r="J237">
        <v>97</v>
      </c>
      <c r="K237">
        <v>124</v>
      </c>
      <c r="L237">
        <v>47</v>
      </c>
      <c r="M237">
        <v>0</v>
      </c>
      <c r="N237">
        <v>141</v>
      </c>
      <c r="O237">
        <v>23</v>
      </c>
      <c r="P237">
        <v>7</v>
      </c>
      <c r="Q237">
        <v>255</v>
      </c>
      <c r="R237">
        <v>57</v>
      </c>
      <c r="S237">
        <v>2</v>
      </c>
      <c r="T237">
        <f t="shared" si="20"/>
        <v>171</v>
      </c>
      <c r="U237">
        <f t="shared" si="21"/>
        <v>255</v>
      </c>
      <c r="V237">
        <f t="shared" si="22"/>
        <v>426</v>
      </c>
      <c r="W237" s="5">
        <f t="shared" si="23"/>
        <v>0.59859154929577463</v>
      </c>
      <c r="X237" s="5">
        <f t="shared" si="24"/>
        <v>0.40140845070422537</v>
      </c>
    </row>
    <row r="238" spans="1:24" x14ac:dyDescent="0.25">
      <c r="A238" t="s">
        <v>58</v>
      </c>
      <c r="B238">
        <v>58919903</v>
      </c>
      <c r="C238">
        <v>202506</v>
      </c>
      <c r="D238">
        <v>3</v>
      </c>
      <c r="E238">
        <v>15.725</v>
      </c>
      <c r="F238">
        <v>11</v>
      </c>
      <c r="G238">
        <v>0</v>
      </c>
      <c r="H238">
        <v>0</v>
      </c>
      <c r="I238">
        <v>116</v>
      </c>
      <c r="J238">
        <v>1803</v>
      </c>
      <c r="K238">
        <v>5137</v>
      </c>
      <c r="L238">
        <v>3297</v>
      </c>
      <c r="M238">
        <v>74</v>
      </c>
      <c r="N238">
        <v>7520</v>
      </c>
      <c r="O238">
        <v>466</v>
      </c>
      <c r="P238">
        <v>448</v>
      </c>
      <c r="Q238">
        <v>7738</v>
      </c>
      <c r="R238">
        <v>3047</v>
      </c>
      <c r="S238">
        <v>359</v>
      </c>
      <c r="T238">
        <f t="shared" si="20"/>
        <v>8434</v>
      </c>
      <c r="U238">
        <f t="shared" si="21"/>
        <v>7738</v>
      </c>
      <c r="V238">
        <f t="shared" si="22"/>
        <v>16172</v>
      </c>
      <c r="W238" s="5">
        <f t="shared" si="23"/>
        <v>0.47848132574820679</v>
      </c>
      <c r="X238" s="5">
        <f t="shared" si="24"/>
        <v>0.52151867425179321</v>
      </c>
    </row>
    <row r="239" spans="1:24" x14ac:dyDescent="0.25">
      <c r="A239" t="s">
        <v>58</v>
      </c>
      <c r="B239">
        <v>58919903</v>
      </c>
      <c r="C239">
        <v>202506</v>
      </c>
      <c r="D239">
        <v>4</v>
      </c>
      <c r="E239">
        <v>20.560410000000001</v>
      </c>
      <c r="F239">
        <v>1</v>
      </c>
      <c r="G239">
        <v>0</v>
      </c>
      <c r="H239">
        <v>0</v>
      </c>
      <c r="I239">
        <v>0</v>
      </c>
      <c r="J239">
        <v>123</v>
      </c>
      <c r="K239">
        <v>389</v>
      </c>
      <c r="L239">
        <v>0</v>
      </c>
      <c r="M239">
        <v>0</v>
      </c>
      <c r="N239">
        <v>370</v>
      </c>
      <c r="O239">
        <v>19</v>
      </c>
      <c r="P239">
        <v>0</v>
      </c>
      <c r="Q239">
        <v>522</v>
      </c>
      <c r="R239">
        <v>368</v>
      </c>
      <c r="S239">
        <v>1</v>
      </c>
      <c r="T239">
        <f t="shared" si="20"/>
        <v>389</v>
      </c>
      <c r="U239">
        <f t="shared" si="21"/>
        <v>522</v>
      </c>
      <c r="V239">
        <f t="shared" si="22"/>
        <v>911</v>
      </c>
      <c r="W239" s="5">
        <f t="shared" si="23"/>
        <v>0.57299670691547755</v>
      </c>
      <c r="X239" s="5">
        <f t="shared" si="24"/>
        <v>0.42700329308452251</v>
      </c>
    </row>
    <row r="240" spans="1:24" x14ac:dyDescent="0.25">
      <c r="A240" t="s">
        <v>58</v>
      </c>
      <c r="B240">
        <v>58919903</v>
      </c>
      <c r="C240">
        <v>202506</v>
      </c>
      <c r="D240">
        <v>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f t="shared" si="20"/>
        <v>0</v>
      </c>
      <c r="U240">
        <f t="shared" si="21"/>
        <v>0</v>
      </c>
      <c r="V240">
        <f t="shared" si="22"/>
        <v>0</v>
      </c>
      <c r="W240" s="5">
        <f t="shared" si="23"/>
        <v>0</v>
      </c>
      <c r="X240" s="5">
        <f t="shared" si="24"/>
        <v>0</v>
      </c>
    </row>
    <row r="241" spans="1:24" x14ac:dyDescent="0.25">
      <c r="A241" t="s">
        <v>58</v>
      </c>
      <c r="B241">
        <v>58919903</v>
      </c>
      <c r="C241">
        <v>202506</v>
      </c>
      <c r="D241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f t="shared" si="20"/>
        <v>0</v>
      </c>
      <c r="U241">
        <f t="shared" si="21"/>
        <v>0</v>
      </c>
      <c r="V241">
        <f t="shared" si="22"/>
        <v>0</v>
      </c>
      <c r="W241" s="5">
        <f t="shared" si="23"/>
        <v>0</v>
      </c>
      <c r="X241" s="5">
        <f t="shared" si="24"/>
        <v>0</v>
      </c>
    </row>
    <row r="242" spans="1:24" x14ac:dyDescent="0.25">
      <c r="A242" t="s">
        <v>59</v>
      </c>
      <c r="B242">
        <v>61550836</v>
      </c>
      <c r="C242">
        <v>202506</v>
      </c>
      <c r="D242">
        <v>1</v>
      </c>
      <c r="E242">
        <v>23.101690000000001</v>
      </c>
      <c r="F242">
        <v>8</v>
      </c>
      <c r="G242">
        <v>0</v>
      </c>
      <c r="H242">
        <v>0</v>
      </c>
      <c r="I242">
        <v>238</v>
      </c>
      <c r="J242">
        <v>2200</v>
      </c>
      <c r="K242">
        <v>449</v>
      </c>
      <c r="L242">
        <v>3552</v>
      </c>
      <c r="M242">
        <v>8</v>
      </c>
      <c r="N242">
        <v>2832</v>
      </c>
      <c r="O242">
        <v>73</v>
      </c>
      <c r="P242">
        <v>1096</v>
      </c>
      <c r="Q242">
        <v>17136</v>
      </c>
      <c r="R242">
        <v>20</v>
      </c>
      <c r="S242">
        <v>139</v>
      </c>
      <c r="T242">
        <f t="shared" si="20"/>
        <v>4001</v>
      </c>
      <c r="U242">
        <f t="shared" si="21"/>
        <v>17136</v>
      </c>
      <c r="V242">
        <f t="shared" si="22"/>
        <v>21137</v>
      </c>
      <c r="W242" s="5">
        <f t="shared" si="23"/>
        <v>0.81071107536547282</v>
      </c>
      <c r="X242" s="5">
        <f t="shared" si="24"/>
        <v>0.18928892463452712</v>
      </c>
    </row>
    <row r="243" spans="1:24" x14ac:dyDescent="0.25">
      <c r="A243" t="s">
        <v>59</v>
      </c>
      <c r="B243">
        <v>61550836</v>
      </c>
      <c r="C243">
        <v>202506</v>
      </c>
      <c r="D243">
        <v>2</v>
      </c>
      <c r="E243">
        <v>22.43</v>
      </c>
      <c r="F243">
        <v>5</v>
      </c>
      <c r="G243">
        <v>0</v>
      </c>
      <c r="H243">
        <v>0</v>
      </c>
      <c r="I243">
        <v>50</v>
      </c>
      <c r="J243">
        <v>2961</v>
      </c>
      <c r="K243">
        <v>462</v>
      </c>
      <c r="L243">
        <v>1312</v>
      </c>
      <c r="M243">
        <v>6</v>
      </c>
      <c r="N243">
        <v>1218</v>
      </c>
      <c r="O243">
        <v>132</v>
      </c>
      <c r="P243">
        <v>424</v>
      </c>
      <c r="Q243">
        <v>12418</v>
      </c>
      <c r="R243">
        <v>29</v>
      </c>
      <c r="S243">
        <v>51</v>
      </c>
      <c r="T243">
        <f t="shared" si="20"/>
        <v>1774</v>
      </c>
      <c r="U243">
        <f t="shared" si="21"/>
        <v>12418</v>
      </c>
      <c r="V243">
        <f t="shared" si="22"/>
        <v>14192</v>
      </c>
      <c r="W243" s="5">
        <f t="shared" si="23"/>
        <v>0.875</v>
      </c>
      <c r="X243" s="5">
        <f t="shared" si="24"/>
        <v>0.125</v>
      </c>
    </row>
    <row r="244" spans="1:24" x14ac:dyDescent="0.25">
      <c r="A244" t="s">
        <v>59</v>
      </c>
      <c r="B244">
        <v>61550836</v>
      </c>
      <c r="C244">
        <v>202506</v>
      </c>
      <c r="D244">
        <v>3</v>
      </c>
      <c r="E244">
        <v>17.239999999999998</v>
      </c>
      <c r="F244">
        <v>11</v>
      </c>
      <c r="G244">
        <v>0</v>
      </c>
      <c r="H244">
        <v>0</v>
      </c>
      <c r="I244">
        <v>449</v>
      </c>
      <c r="J244">
        <v>7179</v>
      </c>
      <c r="K244">
        <v>3216</v>
      </c>
      <c r="L244">
        <v>5668</v>
      </c>
      <c r="M244">
        <v>65</v>
      </c>
      <c r="N244">
        <v>5966</v>
      </c>
      <c r="O244">
        <v>783</v>
      </c>
      <c r="P244">
        <v>2135</v>
      </c>
      <c r="Q244">
        <v>45846</v>
      </c>
      <c r="R244">
        <v>844</v>
      </c>
      <c r="S244">
        <v>259</v>
      </c>
      <c r="T244">
        <f t="shared" si="20"/>
        <v>8884</v>
      </c>
      <c r="U244">
        <f t="shared" si="21"/>
        <v>45846</v>
      </c>
      <c r="V244">
        <f t="shared" si="22"/>
        <v>54730</v>
      </c>
      <c r="W244" s="5">
        <f t="shared" si="23"/>
        <v>0.83767586332906996</v>
      </c>
      <c r="X244" s="5">
        <f t="shared" si="24"/>
        <v>0.16232413667093001</v>
      </c>
    </row>
    <row r="245" spans="1:24" x14ac:dyDescent="0.25">
      <c r="A245" t="s">
        <v>59</v>
      </c>
      <c r="B245">
        <v>61550836</v>
      </c>
      <c r="C245">
        <v>202506</v>
      </c>
      <c r="D245">
        <v>4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f t="shared" si="20"/>
        <v>0</v>
      </c>
      <c r="U245">
        <f t="shared" si="21"/>
        <v>0</v>
      </c>
      <c r="V245">
        <f t="shared" si="22"/>
        <v>0</v>
      </c>
      <c r="W245" s="5">
        <f t="shared" si="23"/>
        <v>0</v>
      </c>
      <c r="X245" s="5">
        <f t="shared" si="24"/>
        <v>0</v>
      </c>
    </row>
    <row r="246" spans="1:24" x14ac:dyDescent="0.25">
      <c r="A246" t="s">
        <v>59</v>
      </c>
      <c r="B246">
        <v>61550836</v>
      </c>
      <c r="C246">
        <v>202506</v>
      </c>
      <c r="D246">
        <v>5</v>
      </c>
      <c r="E246">
        <v>18.46</v>
      </c>
      <c r="F246">
        <v>1</v>
      </c>
      <c r="G246">
        <v>0</v>
      </c>
      <c r="H246">
        <v>0</v>
      </c>
      <c r="I246">
        <v>6</v>
      </c>
      <c r="J246">
        <v>173</v>
      </c>
      <c r="K246">
        <v>32</v>
      </c>
      <c r="L246">
        <v>168</v>
      </c>
      <c r="M246">
        <v>0</v>
      </c>
      <c r="N246">
        <v>60</v>
      </c>
      <c r="O246">
        <v>13</v>
      </c>
      <c r="P246">
        <v>127</v>
      </c>
      <c r="Q246">
        <v>219</v>
      </c>
      <c r="R246">
        <v>0</v>
      </c>
      <c r="S246">
        <v>7</v>
      </c>
      <c r="T246">
        <f t="shared" si="20"/>
        <v>200</v>
      </c>
      <c r="U246">
        <f t="shared" si="21"/>
        <v>219</v>
      </c>
      <c r="V246">
        <f t="shared" si="22"/>
        <v>419</v>
      </c>
      <c r="W246" s="5">
        <f t="shared" si="23"/>
        <v>0.52267303102625295</v>
      </c>
      <c r="X246" s="5">
        <f t="shared" si="24"/>
        <v>0.47732696897374699</v>
      </c>
    </row>
    <row r="247" spans="1:24" x14ac:dyDescent="0.25">
      <c r="A247" t="s">
        <v>59</v>
      </c>
      <c r="B247">
        <v>61550836</v>
      </c>
      <c r="C247">
        <v>202506</v>
      </c>
      <c r="D247">
        <v>6</v>
      </c>
      <c r="E247">
        <v>20.99</v>
      </c>
      <c r="F247">
        <v>1</v>
      </c>
      <c r="G247">
        <v>0</v>
      </c>
      <c r="H247">
        <v>0</v>
      </c>
      <c r="I247">
        <v>10</v>
      </c>
      <c r="J247">
        <v>207</v>
      </c>
      <c r="K247">
        <v>14</v>
      </c>
      <c r="L247">
        <v>189</v>
      </c>
      <c r="M247">
        <v>1</v>
      </c>
      <c r="N247">
        <v>165</v>
      </c>
      <c r="O247">
        <v>1</v>
      </c>
      <c r="P247">
        <v>37</v>
      </c>
      <c r="Q247">
        <v>252</v>
      </c>
      <c r="R247">
        <v>0</v>
      </c>
      <c r="S247">
        <v>2</v>
      </c>
      <c r="T247">
        <f t="shared" si="20"/>
        <v>203</v>
      </c>
      <c r="U247">
        <f t="shared" si="21"/>
        <v>252</v>
      </c>
      <c r="V247">
        <f t="shared" si="22"/>
        <v>455</v>
      </c>
      <c r="W247" s="5">
        <f t="shared" si="23"/>
        <v>0.55384615384615388</v>
      </c>
      <c r="X247" s="5">
        <f t="shared" si="24"/>
        <v>0.44615384615384618</v>
      </c>
    </row>
    <row r="248" spans="1:24" x14ac:dyDescent="0.25">
      <c r="A248" t="s">
        <v>60</v>
      </c>
      <c r="B248">
        <v>5794450</v>
      </c>
      <c r="C248">
        <v>202506</v>
      </c>
      <c r="D248">
        <v>1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f t="shared" si="20"/>
        <v>0</v>
      </c>
      <c r="U248">
        <f t="shared" si="21"/>
        <v>0</v>
      </c>
      <c r="V248">
        <f t="shared" si="22"/>
        <v>0</v>
      </c>
      <c r="W248" s="5">
        <f t="shared" si="23"/>
        <v>0</v>
      </c>
      <c r="X248" s="5">
        <f t="shared" si="24"/>
        <v>0</v>
      </c>
    </row>
    <row r="249" spans="1:24" x14ac:dyDescent="0.25">
      <c r="A249" t="s">
        <v>60</v>
      </c>
      <c r="B249">
        <v>5794450</v>
      </c>
      <c r="C249">
        <v>202506</v>
      </c>
      <c r="D249">
        <v>2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f t="shared" si="20"/>
        <v>0</v>
      </c>
      <c r="U249">
        <f t="shared" si="21"/>
        <v>0</v>
      </c>
      <c r="V249">
        <f t="shared" si="22"/>
        <v>0</v>
      </c>
      <c r="W249" s="5">
        <f t="shared" si="23"/>
        <v>0</v>
      </c>
      <c r="X249" s="5">
        <f t="shared" si="24"/>
        <v>0</v>
      </c>
    </row>
    <row r="250" spans="1:24" x14ac:dyDescent="0.25">
      <c r="A250" t="s">
        <v>60</v>
      </c>
      <c r="B250">
        <v>5794450</v>
      </c>
      <c r="C250">
        <v>202506</v>
      </c>
      <c r="D250">
        <v>3</v>
      </c>
      <c r="E250">
        <v>14.9641</v>
      </c>
      <c r="F250">
        <v>5</v>
      </c>
      <c r="G250">
        <v>1</v>
      </c>
      <c r="H250">
        <v>0</v>
      </c>
      <c r="I250">
        <v>110</v>
      </c>
      <c r="J250">
        <v>163</v>
      </c>
      <c r="K250">
        <v>313</v>
      </c>
      <c r="L250">
        <v>606</v>
      </c>
      <c r="M250">
        <v>11</v>
      </c>
      <c r="N250">
        <v>774</v>
      </c>
      <c r="O250">
        <v>47</v>
      </c>
      <c r="P250">
        <v>98</v>
      </c>
      <c r="Q250">
        <v>804</v>
      </c>
      <c r="R250">
        <v>85</v>
      </c>
      <c r="S250">
        <v>60</v>
      </c>
      <c r="T250">
        <f t="shared" si="20"/>
        <v>919</v>
      </c>
      <c r="U250">
        <f t="shared" si="21"/>
        <v>804</v>
      </c>
      <c r="V250">
        <f t="shared" si="22"/>
        <v>1723</v>
      </c>
      <c r="W250" s="5">
        <f t="shared" si="23"/>
        <v>0.46662797446314569</v>
      </c>
      <c r="X250" s="5">
        <f t="shared" si="24"/>
        <v>0.53337202553685437</v>
      </c>
    </row>
    <row r="251" spans="1:24" x14ac:dyDescent="0.25">
      <c r="A251" t="s">
        <v>60</v>
      </c>
      <c r="B251">
        <v>5794450</v>
      </c>
      <c r="C251">
        <v>202506</v>
      </c>
      <c r="D251">
        <v>4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f t="shared" si="20"/>
        <v>0</v>
      </c>
      <c r="U251">
        <f t="shared" si="21"/>
        <v>0</v>
      </c>
      <c r="V251">
        <f t="shared" si="22"/>
        <v>0</v>
      </c>
      <c r="W251" s="5">
        <f t="shared" si="23"/>
        <v>0</v>
      </c>
      <c r="X251" s="5">
        <f t="shared" si="24"/>
        <v>0</v>
      </c>
    </row>
    <row r="252" spans="1:24" x14ac:dyDescent="0.25">
      <c r="A252" t="s">
        <v>60</v>
      </c>
      <c r="B252">
        <v>5794450</v>
      </c>
      <c r="C252">
        <v>202506</v>
      </c>
      <c r="D252">
        <v>5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f t="shared" si="20"/>
        <v>0</v>
      </c>
      <c r="U252">
        <f t="shared" si="21"/>
        <v>0</v>
      </c>
      <c r="V252">
        <f t="shared" si="22"/>
        <v>0</v>
      </c>
      <c r="W252" s="5">
        <f t="shared" si="23"/>
        <v>0</v>
      </c>
      <c r="X252" s="5">
        <f t="shared" si="24"/>
        <v>0</v>
      </c>
    </row>
    <row r="253" spans="1:24" x14ac:dyDescent="0.25">
      <c r="A253" t="s">
        <v>60</v>
      </c>
      <c r="B253">
        <v>5794450</v>
      </c>
      <c r="C253">
        <v>202506</v>
      </c>
      <c r="D253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f t="shared" si="20"/>
        <v>0</v>
      </c>
      <c r="U253">
        <f t="shared" si="21"/>
        <v>0</v>
      </c>
      <c r="V253">
        <f t="shared" si="22"/>
        <v>0</v>
      </c>
      <c r="W253" s="5">
        <f t="shared" si="23"/>
        <v>0</v>
      </c>
      <c r="X253" s="5">
        <f t="shared" si="24"/>
        <v>0</v>
      </c>
    </row>
    <row r="254" spans="1:24" x14ac:dyDescent="0.25">
      <c r="A254" t="s">
        <v>61</v>
      </c>
      <c r="B254">
        <v>59395061</v>
      </c>
      <c r="C254">
        <v>202506</v>
      </c>
      <c r="D254">
        <v>1</v>
      </c>
      <c r="E254">
        <v>18.297999999999998</v>
      </c>
      <c r="F254">
        <v>2</v>
      </c>
      <c r="G254">
        <v>0</v>
      </c>
      <c r="H254">
        <v>0</v>
      </c>
      <c r="I254">
        <v>0</v>
      </c>
      <c r="J254">
        <v>676</v>
      </c>
      <c r="K254">
        <v>321</v>
      </c>
      <c r="L254">
        <v>3</v>
      </c>
      <c r="M254">
        <v>0</v>
      </c>
      <c r="N254">
        <v>290</v>
      </c>
      <c r="O254">
        <v>34</v>
      </c>
      <c r="P254">
        <v>0</v>
      </c>
      <c r="Q254">
        <v>1659</v>
      </c>
      <c r="R254">
        <v>217</v>
      </c>
      <c r="S254">
        <v>16</v>
      </c>
      <c r="T254">
        <f t="shared" si="20"/>
        <v>324</v>
      </c>
      <c r="U254">
        <f t="shared" si="21"/>
        <v>1659</v>
      </c>
      <c r="V254">
        <f t="shared" si="22"/>
        <v>1983</v>
      </c>
      <c r="W254" s="5">
        <f t="shared" si="23"/>
        <v>0.83661119515885018</v>
      </c>
      <c r="X254" s="5">
        <f t="shared" si="24"/>
        <v>0.16338880484114976</v>
      </c>
    </row>
    <row r="255" spans="1:24" x14ac:dyDescent="0.25">
      <c r="A255" t="s">
        <v>61</v>
      </c>
      <c r="B255">
        <v>59395061</v>
      </c>
      <c r="C255">
        <v>202506</v>
      </c>
      <c r="D255">
        <v>2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f t="shared" si="20"/>
        <v>0</v>
      </c>
      <c r="U255">
        <f t="shared" si="21"/>
        <v>0</v>
      </c>
      <c r="V255">
        <f t="shared" si="22"/>
        <v>0</v>
      </c>
      <c r="W255" s="5">
        <f t="shared" si="23"/>
        <v>0</v>
      </c>
      <c r="X255" s="5">
        <f t="shared" si="24"/>
        <v>0</v>
      </c>
    </row>
    <row r="256" spans="1:24" x14ac:dyDescent="0.25">
      <c r="A256" t="s">
        <v>61</v>
      </c>
      <c r="B256">
        <v>59395061</v>
      </c>
      <c r="C256">
        <v>202506</v>
      </c>
      <c r="D256">
        <v>3</v>
      </c>
      <c r="E256">
        <v>19.143419999999999</v>
      </c>
      <c r="F256">
        <v>273</v>
      </c>
      <c r="G256">
        <v>0</v>
      </c>
      <c r="H256">
        <v>4</v>
      </c>
      <c r="I256">
        <v>5622</v>
      </c>
      <c r="J256">
        <v>124783</v>
      </c>
      <c r="K256">
        <v>64710</v>
      </c>
      <c r="L256">
        <v>73818</v>
      </c>
      <c r="M256">
        <v>1065</v>
      </c>
      <c r="N256">
        <v>115565</v>
      </c>
      <c r="O256">
        <v>9340</v>
      </c>
      <c r="P256">
        <v>13623</v>
      </c>
      <c r="Q256">
        <v>280822</v>
      </c>
      <c r="R256">
        <v>20099</v>
      </c>
      <c r="S256">
        <v>8345</v>
      </c>
      <c r="T256">
        <f t="shared" si="20"/>
        <v>138528</v>
      </c>
      <c r="U256">
        <f t="shared" si="21"/>
        <v>280822</v>
      </c>
      <c r="V256">
        <f t="shared" si="22"/>
        <v>419350</v>
      </c>
      <c r="W256" s="5">
        <f t="shared" si="23"/>
        <v>0.66966018838678909</v>
      </c>
      <c r="X256" s="5">
        <f t="shared" si="24"/>
        <v>0.33033981161321091</v>
      </c>
    </row>
    <row r="257" spans="1:24" x14ac:dyDescent="0.25">
      <c r="A257" t="s">
        <v>61</v>
      </c>
      <c r="B257">
        <v>59395061</v>
      </c>
      <c r="C257">
        <v>202506</v>
      </c>
      <c r="D257">
        <v>4</v>
      </c>
      <c r="E257">
        <v>18.79401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1871</v>
      </c>
      <c r="L257">
        <v>473</v>
      </c>
      <c r="M257">
        <v>18</v>
      </c>
      <c r="N257">
        <v>1942</v>
      </c>
      <c r="O257">
        <v>285</v>
      </c>
      <c r="P257">
        <v>117</v>
      </c>
      <c r="Q257">
        <v>6967</v>
      </c>
      <c r="R257">
        <v>725</v>
      </c>
      <c r="S257">
        <v>225</v>
      </c>
      <c r="T257">
        <f t="shared" si="20"/>
        <v>2344</v>
      </c>
      <c r="U257">
        <f t="shared" si="21"/>
        <v>6967</v>
      </c>
      <c r="V257">
        <f t="shared" si="22"/>
        <v>9311</v>
      </c>
      <c r="W257" s="5">
        <f t="shared" si="23"/>
        <v>0.7482547524433466</v>
      </c>
      <c r="X257" s="5">
        <f t="shared" si="24"/>
        <v>0.2517452475566534</v>
      </c>
    </row>
    <row r="258" spans="1:24" x14ac:dyDescent="0.25">
      <c r="A258" t="s">
        <v>61</v>
      </c>
      <c r="B258">
        <v>59395061</v>
      </c>
      <c r="C258">
        <v>202506</v>
      </c>
      <c r="D258">
        <v>5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f t="shared" si="20"/>
        <v>0</v>
      </c>
      <c r="U258">
        <f t="shared" si="21"/>
        <v>0</v>
      </c>
      <c r="V258">
        <f t="shared" si="22"/>
        <v>0</v>
      </c>
      <c r="W258" s="5">
        <f t="shared" si="23"/>
        <v>0</v>
      </c>
      <c r="X258" s="5">
        <f t="shared" si="24"/>
        <v>0</v>
      </c>
    </row>
    <row r="259" spans="1:24" x14ac:dyDescent="0.25">
      <c r="A259" t="s">
        <v>61</v>
      </c>
      <c r="B259">
        <v>59395061</v>
      </c>
      <c r="C259">
        <v>202506</v>
      </c>
      <c r="D259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f t="shared" ref="T259:T322" si="25">SUM(N259:P259)</f>
        <v>0</v>
      </c>
      <c r="U259">
        <f t="shared" ref="U259:U322" si="26">Q259</f>
        <v>0</v>
      </c>
      <c r="V259">
        <f t="shared" ref="V259:V322" si="27">SUM(T259:U259)</f>
        <v>0</v>
      </c>
      <c r="W259" s="5">
        <f t="shared" ref="W259:W322" si="28">IF(V259=0,0,U259/V259)</f>
        <v>0</v>
      </c>
      <c r="X259" s="5">
        <f t="shared" ref="X259:X322" si="29">IF(W259=0,0,T259/V259)</f>
        <v>0</v>
      </c>
    </row>
    <row r="260" spans="1:24" x14ac:dyDescent="0.25">
      <c r="A260" t="s">
        <v>62</v>
      </c>
      <c r="B260">
        <v>8570707</v>
      </c>
      <c r="C260">
        <v>202506</v>
      </c>
      <c r="D260">
        <v>1</v>
      </c>
      <c r="E260">
        <v>19.008500000000002</v>
      </c>
      <c r="F260">
        <v>2</v>
      </c>
      <c r="G260">
        <v>0</v>
      </c>
      <c r="H260">
        <v>0</v>
      </c>
      <c r="I260">
        <v>34</v>
      </c>
      <c r="J260">
        <v>92</v>
      </c>
      <c r="K260">
        <v>241</v>
      </c>
      <c r="L260">
        <v>394</v>
      </c>
      <c r="M260">
        <v>3</v>
      </c>
      <c r="N260">
        <v>551</v>
      </c>
      <c r="O260">
        <v>50</v>
      </c>
      <c r="P260">
        <v>34</v>
      </c>
      <c r="Q260">
        <v>1137</v>
      </c>
      <c r="R260">
        <v>53</v>
      </c>
      <c r="S260">
        <v>35</v>
      </c>
      <c r="T260">
        <f t="shared" si="25"/>
        <v>635</v>
      </c>
      <c r="U260">
        <f t="shared" si="26"/>
        <v>1137</v>
      </c>
      <c r="V260">
        <f t="shared" si="27"/>
        <v>1772</v>
      </c>
      <c r="W260" s="5">
        <f t="shared" si="28"/>
        <v>0.64164785553047399</v>
      </c>
      <c r="X260" s="5">
        <f t="shared" si="29"/>
        <v>0.35835214446952596</v>
      </c>
    </row>
    <row r="261" spans="1:24" x14ac:dyDescent="0.25">
      <c r="A261" t="s">
        <v>62</v>
      </c>
      <c r="B261">
        <v>8570707</v>
      </c>
      <c r="C261">
        <v>202506</v>
      </c>
      <c r="D261">
        <v>2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f t="shared" si="25"/>
        <v>0</v>
      </c>
      <c r="U261">
        <f t="shared" si="26"/>
        <v>0</v>
      </c>
      <c r="V261">
        <f t="shared" si="27"/>
        <v>0</v>
      </c>
      <c r="W261" s="5">
        <f t="shared" si="28"/>
        <v>0</v>
      </c>
      <c r="X261" s="5">
        <f t="shared" si="29"/>
        <v>0</v>
      </c>
    </row>
    <row r="262" spans="1:24" x14ac:dyDescent="0.25">
      <c r="A262" t="s">
        <v>62</v>
      </c>
      <c r="B262">
        <v>8570707</v>
      </c>
      <c r="C262">
        <v>202506</v>
      </c>
      <c r="D262">
        <v>3</v>
      </c>
      <c r="E262">
        <v>16.844670000000001</v>
      </c>
      <c r="F262">
        <v>14</v>
      </c>
      <c r="G262">
        <v>1</v>
      </c>
      <c r="H262">
        <v>0</v>
      </c>
      <c r="I262">
        <v>109</v>
      </c>
      <c r="J262">
        <v>965</v>
      </c>
      <c r="K262">
        <v>1904</v>
      </c>
      <c r="L262">
        <v>1442</v>
      </c>
      <c r="M262">
        <v>35</v>
      </c>
      <c r="N262">
        <v>2989</v>
      </c>
      <c r="O262">
        <v>234</v>
      </c>
      <c r="P262">
        <v>123</v>
      </c>
      <c r="Q262">
        <v>3387</v>
      </c>
      <c r="R262">
        <v>891</v>
      </c>
      <c r="S262">
        <v>126</v>
      </c>
      <c r="T262">
        <f t="shared" si="25"/>
        <v>3346</v>
      </c>
      <c r="U262">
        <f t="shared" si="26"/>
        <v>3387</v>
      </c>
      <c r="V262">
        <f t="shared" si="27"/>
        <v>6733</v>
      </c>
      <c r="W262" s="5">
        <f t="shared" si="28"/>
        <v>0.50304470518342492</v>
      </c>
      <c r="X262" s="5">
        <f t="shared" si="29"/>
        <v>0.49695529481657508</v>
      </c>
    </row>
    <row r="263" spans="1:24" x14ac:dyDescent="0.25">
      <c r="A263" t="s">
        <v>62</v>
      </c>
      <c r="B263">
        <v>8570707</v>
      </c>
      <c r="C263">
        <v>202506</v>
      </c>
      <c r="D263">
        <v>4</v>
      </c>
      <c r="E263">
        <v>18.672360000000001</v>
      </c>
      <c r="F263">
        <v>10</v>
      </c>
      <c r="G263">
        <v>0</v>
      </c>
      <c r="H263">
        <v>0</v>
      </c>
      <c r="I263">
        <v>41</v>
      </c>
      <c r="J263">
        <v>1119</v>
      </c>
      <c r="K263">
        <v>1658</v>
      </c>
      <c r="L263">
        <v>802</v>
      </c>
      <c r="M263">
        <v>29</v>
      </c>
      <c r="N263">
        <v>2152</v>
      </c>
      <c r="O263">
        <v>224</v>
      </c>
      <c r="P263">
        <v>84</v>
      </c>
      <c r="Q263">
        <v>3109</v>
      </c>
      <c r="R263">
        <v>748</v>
      </c>
      <c r="S263">
        <v>153</v>
      </c>
      <c r="T263">
        <f t="shared" si="25"/>
        <v>2460</v>
      </c>
      <c r="U263">
        <f t="shared" si="26"/>
        <v>3109</v>
      </c>
      <c r="V263">
        <f t="shared" si="27"/>
        <v>5569</v>
      </c>
      <c r="W263" s="5">
        <f t="shared" si="28"/>
        <v>0.55826898904650746</v>
      </c>
      <c r="X263" s="5">
        <f t="shared" si="29"/>
        <v>0.44173101095349254</v>
      </c>
    </row>
    <row r="264" spans="1:24" x14ac:dyDescent="0.25">
      <c r="A264" t="s">
        <v>62</v>
      </c>
      <c r="B264">
        <v>8570707</v>
      </c>
      <c r="C264">
        <v>202506</v>
      </c>
      <c r="D264">
        <v>5</v>
      </c>
      <c r="E264">
        <v>16.875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8</v>
      </c>
      <c r="L264">
        <v>0</v>
      </c>
      <c r="M264">
        <v>0</v>
      </c>
      <c r="N264">
        <v>8</v>
      </c>
      <c r="O264">
        <v>0</v>
      </c>
      <c r="P264">
        <v>0</v>
      </c>
      <c r="Q264">
        <v>15</v>
      </c>
      <c r="R264">
        <v>6</v>
      </c>
      <c r="S264">
        <v>0</v>
      </c>
      <c r="T264">
        <f t="shared" si="25"/>
        <v>8</v>
      </c>
      <c r="U264">
        <f t="shared" si="26"/>
        <v>15</v>
      </c>
      <c r="V264">
        <f t="shared" si="27"/>
        <v>23</v>
      </c>
      <c r="W264" s="5">
        <f t="shared" si="28"/>
        <v>0.65217391304347827</v>
      </c>
      <c r="X264" s="5">
        <f t="shared" si="29"/>
        <v>0.34782608695652173</v>
      </c>
    </row>
    <row r="265" spans="1:24" x14ac:dyDescent="0.25">
      <c r="A265" t="s">
        <v>62</v>
      </c>
      <c r="B265">
        <v>8570707</v>
      </c>
      <c r="C265">
        <v>202506</v>
      </c>
      <c r="D265">
        <v>6</v>
      </c>
      <c r="E265">
        <v>24.58774</v>
      </c>
      <c r="F265">
        <v>3</v>
      </c>
      <c r="G265">
        <v>0</v>
      </c>
      <c r="H265">
        <v>0</v>
      </c>
      <c r="I265">
        <v>21</v>
      </c>
      <c r="J265">
        <v>97</v>
      </c>
      <c r="K265">
        <v>163</v>
      </c>
      <c r="L265">
        <v>196</v>
      </c>
      <c r="M265">
        <v>7</v>
      </c>
      <c r="N265">
        <v>295</v>
      </c>
      <c r="O265">
        <v>37</v>
      </c>
      <c r="P265">
        <v>27</v>
      </c>
      <c r="Q265">
        <v>291</v>
      </c>
      <c r="R265">
        <v>23</v>
      </c>
      <c r="S265">
        <v>30</v>
      </c>
      <c r="T265">
        <f t="shared" si="25"/>
        <v>359</v>
      </c>
      <c r="U265">
        <f t="shared" si="26"/>
        <v>291</v>
      </c>
      <c r="V265">
        <f t="shared" si="27"/>
        <v>650</v>
      </c>
      <c r="W265" s="5">
        <f t="shared" si="28"/>
        <v>0.44769230769230767</v>
      </c>
      <c r="X265" s="5">
        <f t="shared" si="29"/>
        <v>0.55230769230769228</v>
      </c>
    </row>
    <row r="266" spans="1:24" x14ac:dyDescent="0.25">
      <c r="A266" t="s">
        <v>63</v>
      </c>
      <c r="B266">
        <v>58113812</v>
      </c>
      <c r="C266">
        <v>202506</v>
      </c>
      <c r="D266">
        <v>1</v>
      </c>
      <c r="E266">
        <v>20.989930000000001</v>
      </c>
      <c r="F266">
        <v>103</v>
      </c>
      <c r="G266">
        <v>1</v>
      </c>
      <c r="H266">
        <v>0</v>
      </c>
      <c r="I266">
        <v>6865</v>
      </c>
      <c r="J266">
        <v>4320</v>
      </c>
      <c r="K266">
        <v>35648</v>
      </c>
      <c r="L266">
        <v>95203</v>
      </c>
      <c r="M266">
        <v>659</v>
      </c>
      <c r="N266">
        <v>118280</v>
      </c>
      <c r="O266">
        <v>2571</v>
      </c>
      <c r="P266">
        <v>10000</v>
      </c>
      <c r="Q266">
        <v>236570</v>
      </c>
      <c r="R266">
        <v>12029</v>
      </c>
      <c r="S266">
        <v>9807</v>
      </c>
      <c r="T266">
        <f t="shared" si="25"/>
        <v>130851</v>
      </c>
      <c r="U266">
        <f t="shared" si="26"/>
        <v>236570</v>
      </c>
      <c r="V266">
        <f t="shared" si="27"/>
        <v>367421</v>
      </c>
      <c r="W266" s="5">
        <f t="shared" si="28"/>
        <v>0.64386630051085814</v>
      </c>
      <c r="X266" s="5">
        <f t="shared" si="29"/>
        <v>0.35613369948914186</v>
      </c>
    </row>
    <row r="267" spans="1:24" x14ac:dyDescent="0.25">
      <c r="A267" t="s">
        <v>63</v>
      </c>
      <c r="B267">
        <v>58113812</v>
      </c>
      <c r="C267">
        <v>202506</v>
      </c>
      <c r="D267">
        <v>2</v>
      </c>
      <c r="E267">
        <v>12.57471</v>
      </c>
      <c r="F267">
        <v>28</v>
      </c>
      <c r="G267">
        <v>0</v>
      </c>
      <c r="H267">
        <v>0</v>
      </c>
      <c r="I267">
        <v>573</v>
      </c>
      <c r="J267">
        <v>1621</v>
      </c>
      <c r="K267">
        <v>4543</v>
      </c>
      <c r="L267">
        <v>7104</v>
      </c>
      <c r="M267">
        <v>124</v>
      </c>
      <c r="N267">
        <v>10171</v>
      </c>
      <c r="O267">
        <v>481</v>
      </c>
      <c r="P267">
        <v>995</v>
      </c>
      <c r="Q267">
        <v>5883</v>
      </c>
      <c r="R267">
        <v>1126</v>
      </c>
      <c r="S267">
        <v>862</v>
      </c>
      <c r="T267">
        <f t="shared" si="25"/>
        <v>11647</v>
      </c>
      <c r="U267">
        <f t="shared" si="26"/>
        <v>5883</v>
      </c>
      <c r="V267">
        <f t="shared" si="27"/>
        <v>17530</v>
      </c>
      <c r="W267" s="5">
        <f t="shared" si="28"/>
        <v>0.33559612093553909</v>
      </c>
      <c r="X267" s="5">
        <f t="shared" si="29"/>
        <v>0.66440387906446097</v>
      </c>
    </row>
    <row r="268" spans="1:24" x14ac:dyDescent="0.25">
      <c r="A268" t="s">
        <v>63</v>
      </c>
      <c r="B268">
        <v>58113812</v>
      </c>
      <c r="C268">
        <v>202506</v>
      </c>
      <c r="D268">
        <v>3</v>
      </c>
      <c r="E268">
        <v>14.72146</v>
      </c>
      <c r="F268">
        <v>111</v>
      </c>
      <c r="G268">
        <v>1</v>
      </c>
      <c r="H268">
        <v>1</v>
      </c>
      <c r="I268">
        <v>6185</v>
      </c>
      <c r="J268">
        <v>3292</v>
      </c>
      <c r="K268">
        <v>50912</v>
      </c>
      <c r="L268">
        <v>75309</v>
      </c>
      <c r="M268">
        <v>1362</v>
      </c>
      <c r="N268">
        <v>111946</v>
      </c>
      <c r="O268">
        <v>4735</v>
      </c>
      <c r="P268">
        <v>9540</v>
      </c>
      <c r="Q268">
        <v>120622</v>
      </c>
      <c r="R268">
        <v>21314</v>
      </c>
      <c r="S268">
        <v>7619</v>
      </c>
      <c r="T268">
        <f t="shared" si="25"/>
        <v>126221</v>
      </c>
      <c r="U268">
        <f t="shared" si="26"/>
        <v>120622</v>
      </c>
      <c r="V268">
        <f t="shared" si="27"/>
        <v>246843</v>
      </c>
      <c r="W268" s="5">
        <f t="shared" si="28"/>
        <v>0.48865878311315292</v>
      </c>
      <c r="X268" s="5">
        <f t="shared" si="29"/>
        <v>0.51134121688684708</v>
      </c>
    </row>
    <row r="269" spans="1:24" x14ac:dyDescent="0.25">
      <c r="A269" t="s">
        <v>63</v>
      </c>
      <c r="B269">
        <v>58113812</v>
      </c>
      <c r="C269">
        <v>202506</v>
      </c>
      <c r="D269">
        <v>4</v>
      </c>
      <c r="E269">
        <v>16.640149999999998</v>
      </c>
      <c r="F269">
        <v>21</v>
      </c>
      <c r="G269">
        <v>0</v>
      </c>
      <c r="H269">
        <v>0</v>
      </c>
      <c r="I269">
        <v>682</v>
      </c>
      <c r="J269">
        <v>509</v>
      </c>
      <c r="K269">
        <v>7936</v>
      </c>
      <c r="L269">
        <v>9301</v>
      </c>
      <c r="M269">
        <v>270</v>
      </c>
      <c r="N269">
        <v>15179</v>
      </c>
      <c r="O269">
        <v>750</v>
      </c>
      <c r="P269">
        <v>1308</v>
      </c>
      <c r="Q269">
        <v>17651</v>
      </c>
      <c r="R269">
        <v>2719</v>
      </c>
      <c r="S269">
        <v>1555</v>
      </c>
      <c r="T269">
        <f t="shared" si="25"/>
        <v>17237</v>
      </c>
      <c r="U269">
        <f t="shared" si="26"/>
        <v>17651</v>
      </c>
      <c r="V269">
        <f t="shared" si="27"/>
        <v>34888</v>
      </c>
      <c r="W269" s="5">
        <f t="shared" si="28"/>
        <v>0.50593327218527862</v>
      </c>
      <c r="X269" s="5">
        <f t="shared" si="29"/>
        <v>0.49406672781472138</v>
      </c>
    </row>
    <row r="270" spans="1:24" x14ac:dyDescent="0.25">
      <c r="A270" t="s">
        <v>63</v>
      </c>
      <c r="B270">
        <v>58113812</v>
      </c>
      <c r="C270">
        <v>202506</v>
      </c>
      <c r="D270">
        <v>5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f t="shared" si="25"/>
        <v>0</v>
      </c>
      <c r="U270">
        <f t="shared" si="26"/>
        <v>0</v>
      </c>
      <c r="V270">
        <f t="shared" si="27"/>
        <v>0</v>
      </c>
      <c r="W270" s="5">
        <f t="shared" si="28"/>
        <v>0</v>
      </c>
      <c r="X270" s="5">
        <f t="shared" si="29"/>
        <v>0</v>
      </c>
    </row>
    <row r="271" spans="1:24" x14ac:dyDescent="0.25">
      <c r="A271" t="s">
        <v>63</v>
      </c>
      <c r="B271">
        <v>58113812</v>
      </c>
      <c r="C271">
        <v>202506</v>
      </c>
      <c r="D271">
        <v>6</v>
      </c>
      <c r="E271">
        <v>14.776949999999999</v>
      </c>
      <c r="F271">
        <v>10</v>
      </c>
      <c r="G271">
        <v>1</v>
      </c>
      <c r="H271">
        <v>0</v>
      </c>
      <c r="I271">
        <v>247</v>
      </c>
      <c r="J271">
        <v>297</v>
      </c>
      <c r="K271">
        <v>2227</v>
      </c>
      <c r="L271">
        <v>2198</v>
      </c>
      <c r="M271">
        <v>116</v>
      </c>
      <c r="N271">
        <v>3790</v>
      </c>
      <c r="O271">
        <v>322</v>
      </c>
      <c r="P271">
        <v>313</v>
      </c>
      <c r="Q271">
        <v>2308</v>
      </c>
      <c r="R271">
        <v>729</v>
      </c>
      <c r="S271">
        <v>491</v>
      </c>
      <c r="T271">
        <f t="shared" si="25"/>
        <v>4425</v>
      </c>
      <c r="U271">
        <f t="shared" si="26"/>
        <v>2308</v>
      </c>
      <c r="V271">
        <f t="shared" si="27"/>
        <v>6733</v>
      </c>
      <c r="W271" s="5">
        <f t="shared" si="28"/>
        <v>0.34278924699242536</v>
      </c>
      <c r="X271" s="5">
        <f t="shared" si="29"/>
        <v>0.65721075300757459</v>
      </c>
    </row>
    <row r="272" spans="1:24" x14ac:dyDescent="0.25">
      <c r="A272" t="s">
        <v>64</v>
      </c>
      <c r="B272">
        <v>40513064</v>
      </c>
      <c r="C272">
        <v>202506</v>
      </c>
      <c r="D272">
        <v>1</v>
      </c>
      <c r="E272">
        <v>16.498999999999999</v>
      </c>
      <c r="F272">
        <v>1</v>
      </c>
      <c r="G272">
        <v>0</v>
      </c>
      <c r="H272">
        <v>0</v>
      </c>
      <c r="I272">
        <v>28</v>
      </c>
      <c r="J272">
        <v>40</v>
      </c>
      <c r="K272">
        <v>2</v>
      </c>
      <c r="L272">
        <v>238</v>
      </c>
      <c r="M272">
        <v>0</v>
      </c>
      <c r="N272">
        <v>137</v>
      </c>
      <c r="O272">
        <v>0</v>
      </c>
      <c r="P272">
        <v>103</v>
      </c>
      <c r="Q272">
        <v>53</v>
      </c>
      <c r="R272">
        <v>0</v>
      </c>
      <c r="S272">
        <v>2</v>
      </c>
      <c r="T272">
        <f t="shared" si="25"/>
        <v>240</v>
      </c>
      <c r="U272">
        <f t="shared" si="26"/>
        <v>53</v>
      </c>
      <c r="V272">
        <f t="shared" si="27"/>
        <v>293</v>
      </c>
      <c r="W272" s="5">
        <f t="shared" si="28"/>
        <v>0.18088737201365188</v>
      </c>
      <c r="X272" s="5">
        <f t="shared" si="29"/>
        <v>0.8191126279863481</v>
      </c>
    </row>
    <row r="273" spans="1:24" x14ac:dyDescent="0.25">
      <c r="A273" t="s">
        <v>64</v>
      </c>
      <c r="B273">
        <v>40513064</v>
      </c>
      <c r="C273">
        <v>202506</v>
      </c>
      <c r="D273">
        <v>2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f t="shared" si="25"/>
        <v>0</v>
      </c>
      <c r="U273">
        <f t="shared" si="26"/>
        <v>0</v>
      </c>
      <c r="V273">
        <f t="shared" si="27"/>
        <v>0</v>
      </c>
      <c r="W273" s="5">
        <f t="shared" si="28"/>
        <v>0</v>
      </c>
      <c r="X273" s="5">
        <f t="shared" si="29"/>
        <v>0</v>
      </c>
    </row>
    <row r="274" spans="1:24" x14ac:dyDescent="0.25">
      <c r="A274" t="s">
        <v>64</v>
      </c>
      <c r="B274">
        <v>40513064</v>
      </c>
      <c r="C274">
        <v>202506</v>
      </c>
      <c r="D274">
        <v>3</v>
      </c>
      <c r="E274">
        <v>22.783999999999999</v>
      </c>
      <c r="F274">
        <v>3</v>
      </c>
      <c r="G274">
        <v>0</v>
      </c>
      <c r="H274">
        <v>0</v>
      </c>
      <c r="I274">
        <v>232</v>
      </c>
      <c r="J274">
        <v>147</v>
      </c>
      <c r="K274">
        <v>50</v>
      </c>
      <c r="L274">
        <v>1118</v>
      </c>
      <c r="M274">
        <v>2</v>
      </c>
      <c r="N274">
        <v>821</v>
      </c>
      <c r="O274">
        <v>2</v>
      </c>
      <c r="P274">
        <v>345</v>
      </c>
      <c r="Q274">
        <v>832</v>
      </c>
      <c r="R274">
        <v>1</v>
      </c>
      <c r="S274">
        <v>26</v>
      </c>
      <c r="T274">
        <f t="shared" si="25"/>
        <v>1168</v>
      </c>
      <c r="U274">
        <f t="shared" si="26"/>
        <v>832</v>
      </c>
      <c r="V274">
        <f t="shared" si="27"/>
        <v>2000</v>
      </c>
      <c r="W274" s="5">
        <f t="shared" si="28"/>
        <v>0.41599999999999998</v>
      </c>
      <c r="X274" s="5">
        <f t="shared" si="29"/>
        <v>0.58399999999999996</v>
      </c>
    </row>
    <row r="275" spans="1:24" x14ac:dyDescent="0.25">
      <c r="A275" t="s">
        <v>64</v>
      </c>
      <c r="B275">
        <v>40513064</v>
      </c>
      <c r="C275">
        <v>202506</v>
      </c>
      <c r="D275">
        <v>4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f t="shared" si="25"/>
        <v>0</v>
      </c>
      <c r="U275">
        <f t="shared" si="26"/>
        <v>0</v>
      </c>
      <c r="V275">
        <f t="shared" si="27"/>
        <v>0</v>
      </c>
      <c r="W275" s="5">
        <f t="shared" si="28"/>
        <v>0</v>
      </c>
      <c r="X275" s="5">
        <f t="shared" si="29"/>
        <v>0</v>
      </c>
    </row>
    <row r="276" spans="1:24" x14ac:dyDescent="0.25">
      <c r="A276" t="s">
        <v>64</v>
      </c>
      <c r="B276">
        <v>40513064</v>
      </c>
      <c r="C276">
        <v>202506</v>
      </c>
      <c r="D276">
        <v>5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f t="shared" si="25"/>
        <v>0</v>
      </c>
      <c r="U276">
        <f t="shared" si="26"/>
        <v>0</v>
      </c>
      <c r="V276">
        <f t="shared" si="27"/>
        <v>0</v>
      </c>
      <c r="W276" s="5">
        <f t="shared" si="28"/>
        <v>0</v>
      </c>
      <c r="X276" s="5">
        <f t="shared" si="29"/>
        <v>0</v>
      </c>
    </row>
    <row r="277" spans="1:24" x14ac:dyDescent="0.25">
      <c r="A277" t="s">
        <v>64</v>
      </c>
      <c r="B277">
        <v>40513064</v>
      </c>
      <c r="C277">
        <v>202506</v>
      </c>
      <c r="D277">
        <v>6</v>
      </c>
      <c r="E277">
        <v>17.66</v>
      </c>
      <c r="F277">
        <v>1</v>
      </c>
      <c r="G277">
        <v>0</v>
      </c>
      <c r="H277">
        <v>0</v>
      </c>
      <c r="I277">
        <v>0</v>
      </c>
      <c r="J277">
        <v>72</v>
      </c>
      <c r="K277">
        <v>47</v>
      </c>
      <c r="L277">
        <v>0</v>
      </c>
      <c r="M277">
        <v>0</v>
      </c>
      <c r="N277">
        <v>31</v>
      </c>
      <c r="O277">
        <v>16</v>
      </c>
      <c r="P277">
        <v>0</v>
      </c>
      <c r="Q277">
        <v>80</v>
      </c>
      <c r="R277">
        <v>24</v>
      </c>
      <c r="S277">
        <v>2</v>
      </c>
      <c r="T277">
        <f t="shared" si="25"/>
        <v>47</v>
      </c>
      <c r="U277">
        <f t="shared" si="26"/>
        <v>80</v>
      </c>
      <c r="V277">
        <f t="shared" si="27"/>
        <v>127</v>
      </c>
      <c r="W277" s="5">
        <f t="shared" si="28"/>
        <v>0.62992125984251968</v>
      </c>
      <c r="X277" s="5">
        <f t="shared" si="29"/>
        <v>0.37007874015748032</v>
      </c>
    </row>
    <row r="278" spans="1:24" x14ac:dyDescent="0.25">
      <c r="A278" t="s">
        <v>65</v>
      </c>
      <c r="B278">
        <v>11747606</v>
      </c>
      <c r="C278">
        <v>202506</v>
      </c>
      <c r="D278">
        <v>1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f t="shared" si="25"/>
        <v>0</v>
      </c>
      <c r="U278">
        <f t="shared" si="26"/>
        <v>0</v>
      </c>
      <c r="V278">
        <f t="shared" si="27"/>
        <v>0</v>
      </c>
      <c r="W278" s="5">
        <f t="shared" si="28"/>
        <v>0</v>
      </c>
      <c r="X278" s="5">
        <f t="shared" si="29"/>
        <v>0</v>
      </c>
    </row>
    <row r="279" spans="1:24" x14ac:dyDescent="0.25">
      <c r="A279" t="s">
        <v>65</v>
      </c>
      <c r="B279">
        <v>11747606</v>
      </c>
      <c r="C279">
        <v>202506</v>
      </c>
      <c r="D279">
        <v>2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f t="shared" si="25"/>
        <v>0</v>
      </c>
      <c r="U279">
        <f t="shared" si="26"/>
        <v>0</v>
      </c>
      <c r="V279">
        <f t="shared" si="27"/>
        <v>0</v>
      </c>
      <c r="W279" s="5">
        <f t="shared" si="28"/>
        <v>0</v>
      </c>
      <c r="X279" s="5">
        <f t="shared" si="29"/>
        <v>0</v>
      </c>
    </row>
    <row r="280" spans="1:24" x14ac:dyDescent="0.25">
      <c r="A280" t="s">
        <v>65</v>
      </c>
      <c r="B280">
        <v>11747606</v>
      </c>
      <c r="C280">
        <v>202506</v>
      </c>
      <c r="D280">
        <v>3</v>
      </c>
      <c r="E280">
        <v>13.1745</v>
      </c>
      <c r="F280">
        <v>20</v>
      </c>
      <c r="G280">
        <v>1</v>
      </c>
      <c r="H280">
        <v>0</v>
      </c>
      <c r="I280">
        <v>118</v>
      </c>
      <c r="J280">
        <v>376</v>
      </c>
      <c r="K280">
        <v>1603</v>
      </c>
      <c r="L280">
        <v>1173</v>
      </c>
      <c r="M280">
        <v>31</v>
      </c>
      <c r="N280">
        <v>2487</v>
      </c>
      <c r="O280">
        <v>144</v>
      </c>
      <c r="P280">
        <v>145</v>
      </c>
      <c r="Q280">
        <v>1346</v>
      </c>
      <c r="R280">
        <v>829</v>
      </c>
      <c r="S280">
        <v>164</v>
      </c>
      <c r="T280">
        <f t="shared" si="25"/>
        <v>2776</v>
      </c>
      <c r="U280">
        <f t="shared" si="26"/>
        <v>1346</v>
      </c>
      <c r="V280">
        <f t="shared" si="27"/>
        <v>4122</v>
      </c>
      <c r="W280" s="5">
        <f t="shared" si="28"/>
        <v>0.32654051431344006</v>
      </c>
      <c r="X280" s="5">
        <f t="shared" si="29"/>
        <v>0.67345948568655989</v>
      </c>
    </row>
    <row r="281" spans="1:24" x14ac:dyDescent="0.25">
      <c r="A281" t="s">
        <v>65</v>
      </c>
      <c r="B281">
        <v>11747606</v>
      </c>
      <c r="C281">
        <v>202506</v>
      </c>
      <c r="D281">
        <v>4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f t="shared" si="25"/>
        <v>0</v>
      </c>
      <c r="U281">
        <f t="shared" si="26"/>
        <v>0</v>
      </c>
      <c r="V281">
        <f t="shared" si="27"/>
        <v>0</v>
      </c>
      <c r="W281" s="5">
        <f t="shared" si="28"/>
        <v>0</v>
      </c>
      <c r="X281" s="5">
        <f t="shared" si="29"/>
        <v>0</v>
      </c>
    </row>
    <row r="282" spans="1:24" x14ac:dyDescent="0.25">
      <c r="A282" t="s">
        <v>65</v>
      </c>
      <c r="B282">
        <v>11747606</v>
      </c>
      <c r="C282">
        <v>202506</v>
      </c>
      <c r="D282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f t="shared" si="25"/>
        <v>0</v>
      </c>
      <c r="U282">
        <f t="shared" si="26"/>
        <v>0</v>
      </c>
      <c r="V282">
        <f t="shared" si="27"/>
        <v>0</v>
      </c>
      <c r="W282" s="5">
        <f t="shared" si="28"/>
        <v>0</v>
      </c>
      <c r="X282" s="5">
        <f t="shared" si="29"/>
        <v>0</v>
      </c>
    </row>
    <row r="283" spans="1:24" x14ac:dyDescent="0.25">
      <c r="A283" t="s">
        <v>65</v>
      </c>
      <c r="B283">
        <v>11747606</v>
      </c>
      <c r="C283">
        <v>202506</v>
      </c>
      <c r="D283">
        <v>6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f t="shared" si="25"/>
        <v>0</v>
      </c>
      <c r="U283">
        <f t="shared" si="26"/>
        <v>0</v>
      </c>
      <c r="V283">
        <f t="shared" si="27"/>
        <v>0</v>
      </c>
      <c r="W283" s="5">
        <f t="shared" si="28"/>
        <v>0</v>
      </c>
      <c r="X283" s="5">
        <f t="shared" si="29"/>
        <v>0</v>
      </c>
    </row>
    <row r="284" spans="1:24" x14ac:dyDescent="0.25">
      <c r="A284" t="s">
        <v>66</v>
      </c>
      <c r="B284">
        <v>91107581</v>
      </c>
      <c r="C284">
        <v>202506</v>
      </c>
      <c r="D284">
        <v>1</v>
      </c>
      <c r="E284">
        <v>23.72458</v>
      </c>
      <c r="F284">
        <v>4</v>
      </c>
      <c r="G284">
        <v>0</v>
      </c>
      <c r="H284">
        <v>0</v>
      </c>
      <c r="I284">
        <v>88</v>
      </c>
      <c r="J284">
        <v>8437</v>
      </c>
      <c r="K284">
        <v>1186</v>
      </c>
      <c r="L284">
        <v>1920</v>
      </c>
      <c r="M284">
        <v>8</v>
      </c>
      <c r="N284">
        <v>2598</v>
      </c>
      <c r="O284">
        <v>170</v>
      </c>
      <c r="P284">
        <v>338</v>
      </c>
      <c r="Q284">
        <v>20224</v>
      </c>
      <c r="R284">
        <v>396</v>
      </c>
      <c r="S284">
        <v>309</v>
      </c>
      <c r="T284">
        <f t="shared" si="25"/>
        <v>3106</v>
      </c>
      <c r="U284">
        <f t="shared" si="26"/>
        <v>20224</v>
      </c>
      <c r="V284">
        <f t="shared" si="27"/>
        <v>23330</v>
      </c>
      <c r="W284" s="5">
        <f t="shared" si="28"/>
        <v>0.86686669524217741</v>
      </c>
      <c r="X284" s="5">
        <f t="shared" si="29"/>
        <v>0.13313330475782253</v>
      </c>
    </row>
    <row r="285" spans="1:24" x14ac:dyDescent="0.25">
      <c r="A285" t="s">
        <v>66</v>
      </c>
      <c r="B285">
        <v>91107581</v>
      </c>
      <c r="C285">
        <v>202506</v>
      </c>
      <c r="D285">
        <v>2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f t="shared" si="25"/>
        <v>0</v>
      </c>
      <c r="U285">
        <f t="shared" si="26"/>
        <v>0</v>
      </c>
      <c r="V285">
        <f t="shared" si="27"/>
        <v>0</v>
      </c>
      <c r="W285" s="5">
        <f t="shared" si="28"/>
        <v>0</v>
      </c>
      <c r="X285" s="5">
        <f t="shared" si="29"/>
        <v>0</v>
      </c>
    </row>
    <row r="286" spans="1:24" x14ac:dyDescent="0.25">
      <c r="A286" t="s">
        <v>66</v>
      </c>
      <c r="B286">
        <v>91107581</v>
      </c>
      <c r="C286">
        <v>202506</v>
      </c>
      <c r="D286">
        <v>3</v>
      </c>
      <c r="E286">
        <v>19.34216</v>
      </c>
      <c r="F286">
        <v>9</v>
      </c>
      <c r="G286">
        <v>0</v>
      </c>
      <c r="H286">
        <v>0</v>
      </c>
      <c r="I286">
        <v>54</v>
      </c>
      <c r="J286">
        <v>2235</v>
      </c>
      <c r="K286">
        <v>1004</v>
      </c>
      <c r="L286">
        <v>841</v>
      </c>
      <c r="M286">
        <v>11</v>
      </c>
      <c r="N286">
        <v>1473</v>
      </c>
      <c r="O286">
        <v>194</v>
      </c>
      <c r="P286">
        <v>178</v>
      </c>
      <c r="Q286">
        <v>4201</v>
      </c>
      <c r="R286">
        <v>319</v>
      </c>
      <c r="S286">
        <v>172</v>
      </c>
      <c r="T286">
        <f t="shared" si="25"/>
        <v>1845</v>
      </c>
      <c r="U286">
        <f t="shared" si="26"/>
        <v>4201</v>
      </c>
      <c r="V286">
        <f t="shared" si="27"/>
        <v>6046</v>
      </c>
      <c r="W286" s="5">
        <f t="shared" si="28"/>
        <v>0.69483956334766783</v>
      </c>
      <c r="X286" s="5">
        <f t="shared" si="29"/>
        <v>0.30516043665233211</v>
      </c>
    </row>
    <row r="287" spans="1:24" x14ac:dyDescent="0.25">
      <c r="A287" t="s">
        <v>66</v>
      </c>
      <c r="B287">
        <v>91107581</v>
      </c>
      <c r="C287">
        <v>202506</v>
      </c>
      <c r="D287">
        <v>4</v>
      </c>
      <c r="E287">
        <v>13.507989999999999</v>
      </c>
      <c r="F287">
        <v>287</v>
      </c>
      <c r="G287">
        <v>0</v>
      </c>
      <c r="H287">
        <v>0</v>
      </c>
      <c r="I287">
        <v>0</v>
      </c>
      <c r="J287">
        <v>2131</v>
      </c>
      <c r="K287">
        <v>40544</v>
      </c>
      <c r="L287">
        <v>2248</v>
      </c>
      <c r="M287">
        <v>15</v>
      </c>
      <c r="N287">
        <v>39148</v>
      </c>
      <c r="O287">
        <v>3639</v>
      </c>
      <c r="P287">
        <v>5</v>
      </c>
      <c r="Q287">
        <v>3775</v>
      </c>
      <c r="R287">
        <v>38474</v>
      </c>
      <c r="S287">
        <v>68</v>
      </c>
      <c r="T287">
        <f t="shared" si="25"/>
        <v>42792</v>
      </c>
      <c r="U287">
        <f t="shared" si="26"/>
        <v>3775</v>
      </c>
      <c r="V287">
        <f t="shared" si="27"/>
        <v>46567</v>
      </c>
      <c r="W287" s="5">
        <f t="shared" si="28"/>
        <v>8.106599093778856E-2</v>
      </c>
      <c r="X287" s="5">
        <f t="shared" si="29"/>
        <v>0.91893400906221145</v>
      </c>
    </row>
    <row r="288" spans="1:24" x14ac:dyDescent="0.25">
      <c r="A288" t="s">
        <v>66</v>
      </c>
      <c r="B288">
        <v>91107581</v>
      </c>
      <c r="C288">
        <v>202506</v>
      </c>
      <c r="D288">
        <v>5</v>
      </c>
      <c r="E288">
        <v>20.778639999999999</v>
      </c>
      <c r="F288">
        <v>4</v>
      </c>
      <c r="G288">
        <v>0</v>
      </c>
      <c r="H288">
        <v>0</v>
      </c>
      <c r="I288">
        <v>0</v>
      </c>
      <c r="J288">
        <v>3954</v>
      </c>
      <c r="K288">
        <v>2174</v>
      </c>
      <c r="L288">
        <v>492</v>
      </c>
      <c r="M288">
        <v>30</v>
      </c>
      <c r="N288">
        <v>2167</v>
      </c>
      <c r="O288">
        <v>430</v>
      </c>
      <c r="P288">
        <v>69</v>
      </c>
      <c r="Q288">
        <v>6398</v>
      </c>
      <c r="R288">
        <v>1229</v>
      </c>
      <c r="S288">
        <v>314</v>
      </c>
      <c r="T288">
        <f t="shared" si="25"/>
        <v>2666</v>
      </c>
      <c r="U288">
        <f t="shared" si="26"/>
        <v>6398</v>
      </c>
      <c r="V288">
        <f t="shared" si="27"/>
        <v>9064</v>
      </c>
      <c r="W288" s="5">
        <f t="shared" si="28"/>
        <v>0.70586937334510147</v>
      </c>
      <c r="X288" s="5">
        <f t="shared" si="29"/>
        <v>0.29413062665489847</v>
      </c>
    </row>
    <row r="289" spans="1:24" x14ac:dyDescent="0.25">
      <c r="A289" t="s">
        <v>66</v>
      </c>
      <c r="B289">
        <v>91107581</v>
      </c>
      <c r="C289">
        <v>202506</v>
      </c>
      <c r="D289">
        <v>6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f t="shared" si="25"/>
        <v>0</v>
      </c>
      <c r="U289">
        <f t="shared" si="26"/>
        <v>0</v>
      </c>
      <c r="V289">
        <f t="shared" si="27"/>
        <v>0</v>
      </c>
      <c r="W289" s="5">
        <f t="shared" si="28"/>
        <v>0</v>
      </c>
      <c r="X289" s="5">
        <f t="shared" si="29"/>
        <v>0</v>
      </c>
    </row>
    <row r="290" spans="1:24" x14ac:dyDescent="0.25">
      <c r="A290" t="s">
        <v>67</v>
      </c>
      <c r="B290">
        <v>33350620</v>
      </c>
      <c r="C290">
        <v>202506</v>
      </c>
      <c r="D290">
        <v>1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f t="shared" si="25"/>
        <v>0</v>
      </c>
      <c r="U290">
        <f t="shared" si="26"/>
        <v>0</v>
      </c>
      <c r="V290">
        <f t="shared" si="27"/>
        <v>0</v>
      </c>
      <c r="W290" s="5">
        <f t="shared" si="28"/>
        <v>0</v>
      </c>
      <c r="X290" s="5">
        <f t="shared" si="29"/>
        <v>0</v>
      </c>
    </row>
    <row r="291" spans="1:24" x14ac:dyDescent="0.25">
      <c r="A291" t="s">
        <v>67</v>
      </c>
      <c r="B291">
        <v>33350620</v>
      </c>
      <c r="C291">
        <v>202506</v>
      </c>
      <c r="D291">
        <v>2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f t="shared" si="25"/>
        <v>0</v>
      </c>
      <c r="U291">
        <f t="shared" si="26"/>
        <v>0</v>
      </c>
      <c r="V291">
        <f t="shared" si="27"/>
        <v>0</v>
      </c>
      <c r="W291" s="5">
        <f t="shared" si="28"/>
        <v>0</v>
      </c>
      <c r="X291" s="5">
        <f t="shared" si="29"/>
        <v>0</v>
      </c>
    </row>
    <row r="292" spans="1:24" x14ac:dyDescent="0.25">
      <c r="A292" t="s">
        <v>67</v>
      </c>
      <c r="B292">
        <v>33350620</v>
      </c>
      <c r="C292">
        <v>202506</v>
      </c>
      <c r="D292">
        <v>3</v>
      </c>
      <c r="E292">
        <v>7</v>
      </c>
      <c r="F292">
        <v>1</v>
      </c>
      <c r="G292">
        <v>0</v>
      </c>
      <c r="H292">
        <v>0</v>
      </c>
      <c r="I292">
        <v>0</v>
      </c>
      <c r="J292">
        <v>4</v>
      </c>
      <c r="K292">
        <v>54</v>
      </c>
      <c r="L292">
        <v>15</v>
      </c>
      <c r="M292">
        <v>2</v>
      </c>
      <c r="N292">
        <v>67</v>
      </c>
      <c r="O292">
        <v>2</v>
      </c>
      <c r="P292">
        <v>0</v>
      </c>
      <c r="Q292">
        <v>6</v>
      </c>
      <c r="R292">
        <v>15</v>
      </c>
      <c r="S292">
        <v>13</v>
      </c>
      <c r="T292">
        <f t="shared" si="25"/>
        <v>69</v>
      </c>
      <c r="U292">
        <f t="shared" si="26"/>
        <v>6</v>
      </c>
      <c r="V292">
        <f t="shared" si="27"/>
        <v>75</v>
      </c>
      <c r="W292" s="5">
        <f t="shared" si="28"/>
        <v>0.08</v>
      </c>
      <c r="X292" s="5">
        <f t="shared" si="29"/>
        <v>0.92</v>
      </c>
    </row>
    <row r="293" spans="1:24" x14ac:dyDescent="0.25">
      <c r="A293" t="s">
        <v>67</v>
      </c>
      <c r="B293">
        <v>33350620</v>
      </c>
      <c r="C293">
        <v>202506</v>
      </c>
      <c r="D293">
        <v>4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f t="shared" si="25"/>
        <v>0</v>
      </c>
      <c r="U293">
        <f t="shared" si="26"/>
        <v>0</v>
      </c>
      <c r="V293">
        <f t="shared" si="27"/>
        <v>0</v>
      </c>
      <c r="W293" s="5">
        <f t="shared" si="28"/>
        <v>0</v>
      </c>
      <c r="X293" s="5">
        <f t="shared" si="29"/>
        <v>0</v>
      </c>
    </row>
    <row r="294" spans="1:24" x14ac:dyDescent="0.25">
      <c r="A294" t="s">
        <v>67</v>
      </c>
      <c r="B294">
        <v>33350620</v>
      </c>
      <c r="C294">
        <v>202506</v>
      </c>
      <c r="D294">
        <v>5</v>
      </c>
      <c r="E294">
        <v>7</v>
      </c>
      <c r="F294">
        <v>1</v>
      </c>
      <c r="G294">
        <v>0</v>
      </c>
      <c r="H294">
        <v>0</v>
      </c>
      <c r="I294">
        <v>0</v>
      </c>
      <c r="J294">
        <v>0</v>
      </c>
      <c r="K294">
        <v>7</v>
      </c>
      <c r="L294">
        <v>20</v>
      </c>
      <c r="M294">
        <v>1</v>
      </c>
      <c r="N294">
        <v>25</v>
      </c>
      <c r="O294">
        <v>0</v>
      </c>
      <c r="P294">
        <v>2</v>
      </c>
      <c r="Q294">
        <v>0</v>
      </c>
      <c r="R294">
        <v>0</v>
      </c>
      <c r="S294">
        <v>3</v>
      </c>
      <c r="T294">
        <f t="shared" si="25"/>
        <v>27</v>
      </c>
      <c r="U294">
        <f t="shared" si="26"/>
        <v>0</v>
      </c>
      <c r="V294">
        <f t="shared" si="27"/>
        <v>27</v>
      </c>
      <c r="W294" s="5">
        <f t="shared" si="28"/>
        <v>0</v>
      </c>
      <c r="X294" s="5">
        <f t="shared" si="29"/>
        <v>0</v>
      </c>
    </row>
    <row r="295" spans="1:24" x14ac:dyDescent="0.25">
      <c r="A295" t="s">
        <v>67</v>
      </c>
      <c r="B295">
        <v>33350620</v>
      </c>
      <c r="C295">
        <v>202506</v>
      </c>
      <c r="D295">
        <v>6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f t="shared" si="25"/>
        <v>0</v>
      </c>
      <c r="U295">
        <f t="shared" si="26"/>
        <v>0</v>
      </c>
      <c r="V295">
        <f t="shared" si="27"/>
        <v>0</v>
      </c>
      <c r="W295" s="5">
        <f t="shared" si="28"/>
        <v>0</v>
      </c>
      <c r="X295" s="5">
        <f t="shared" si="29"/>
        <v>0</v>
      </c>
    </row>
    <row r="296" spans="1:24" x14ac:dyDescent="0.25">
      <c r="A296" t="s">
        <v>68</v>
      </c>
      <c r="B296">
        <v>600262</v>
      </c>
      <c r="C296">
        <v>202506</v>
      </c>
      <c r="D296">
        <v>1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f t="shared" si="25"/>
        <v>0</v>
      </c>
      <c r="U296">
        <f t="shared" si="26"/>
        <v>0</v>
      </c>
      <c r="V296">
        <f t="shared" si="27"/>
        <v>0</v>
      </c>
      <c r="W296" s="5">
        <f t="shared" si="28"/>
        <v>0</v>
      </c>
      <c r="X296" s="5">
        <f t="shared" si="29"/>
        <v>0</v>
      </c>
    </row>
    <row r="297" spans="1:24" x14ac:dyDescent="0.25">
      <c r="A297" t="s">
        <v>68</v>
      </c>
      <c r="B297">
        <v>600262</v>
      </c>
      <c r="C297">
        <v>202506</v>
      </c>
      <c r="D297">
        <v>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f t="shared" si="25"/>
        <v>0</v>
      </c>
      <c r="U297">
        <f t="shared" si="26"/>
        <v>0</v>
      </c>
      <c r="V297">
        <f t="shared" si="27"/>
        <v>0</v>
      </c>
      <c r="W297" s="5">
        <f t="shared" si="28"/>
        <v>0</v>
      </c>
      <c r="X297" s="5">
        <f t="shared" si="29"/>
        <v>0</v>
      </c>
    </row>
    <row r="298" spans="1:24" x14ac:dyDescent="0.25">
      <c r="A298" t="s">
        <v>68</v>
      </c>
      <c r="B298">
        <v>600262</v>
      </c>
      <c r="C298">
        <v>202506</v>
      </c>
      <c r="D298">
        <v>3</v>
      </c>
      <c r="E298">
        <v>12</v>
      </c>
      <c r="F298">
        <v>4</v>
      </c>
      <c r="G298">
        <v>0</v>
      </c>
      <c r="H298">
        <v>0</v>
      </c>
      <c r="I298">
        <v>1</v>
      </c>
      <c r="J298">
        <v>4</v>
      </c>
      <c r="K298">
        <v>452</v>
      </c>
      <c r="L298">
        <v>192</v>
      </c>
      <c r="M298">
        <v>8</v>
      </c>
      <c r="N298">
        <v>578</v>
      </c>
      <c r="O298">
        <v>48</v>
      </c>
      <c r="P298">
        <v>18</v>
      </c>
      <c r="Q298">
        <v>119</v>
      </c>
      <c r="R298">
        <v>250</v>
      </c>
      <c r="S298">
        <v>49</v>
      </c>
      <c r="T298">
        <f t="shared" si="25"/>
        <v>644</v>
      </c>
      <c r="U298">
        <f t="shared" si="26"/>
        <v>119</v>
      </c>
      <c r="V298">
        <f t="shared" si="27"/>
        <v>763</v>
      </c>
      <c r="W298" s="5">
        <f t="shared" si="28"/>
        <v>0.15596330275229359</v>
      </c>
      <c r="X298" s="5">
        <f t="shared" si="29"/>
        <v>0.84403669724770647</v>
      </c>
    </row>
    <row r="299" spans="1:24" x14ac:dyDescent="0.25">
      <c r="A299" t="s">
        <v>68</v>
      </c>
      <c r="B299">
        <v>600262</v>
      </c>
      <c r="C299">
        <v>202506</v>
      </c>
      <c r="D299">
        <v>4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f t="shared" si="25"/>
        <v>0</v>
      </c>
      <c r="U299">
        <f t="shared" si="26"/>
        <v>0</v>
      </c>
      <c r="V299">
        <f t="shared" si="27"/>
        <v>0</v>
      </c>
      <c r="W299" s="5">
        <f t="shared" si="28"/>
        <v>0</v>
      </c>
      <c r="X299" s="5">
        <f t="shared" si="29"/>
        <v>0</v>
      </c>
    </row>
    <row r="300" spans="1:24" x14ac:dyDescent="0.25">
      <c r="A300" t="s">
        <v>68</v>
      </c>
      <c r="B300">
        <v>600262</v>
      </c>
      <c r="C300">
        <v>202506</v>
      </c>
      <c r="D300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f t="shared" si="25"/>
        <v>0</v>
      </c>
      <c r="U300">
        <f t="shared" si="26"/>
        <v>0</v>
      </c>
      <c r="V300">
        <f t="shared" si="27"/>
        <v>0</v>
      </c>
      <c r="W300" s="5">
        <f t="shared" si="28"/>
        <v>0</v>
      </c>
      <c r="X300" s="5">
        <f t="shared" si="29"/>
        <v>0</v>
      </c>
    </row>
    <row r="301" spans="1:24" x14ac:dyDescent="0.25">
      <c r="A301" t="s">
        <v>68</v>
      </c>
      <c r="B301">
        <v>600262</v>
      </c>
      <c r="C301">
        <v>202506</v>
      </c>
      <c r="D301">
        <v>6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f t="shared" si="25"/>
        <v>0</v>
      </c>
      <c r="U301">
        <f t="shared" si="26"/>
        <v>0</v>
      </c>
      <c r="V301">
        <f t="shared" si="27"/>
        <v>0</v>
      </c>
      <c r="W301" s="5">
        <f t="shared" si="28"/>
        <v>0</v>
      </c>
      <c r="X301" s="5">
        <f t="shared" si="29"/>
        <v>0</v>
      </c>
    </row>
    <row r="302" spans="1:24" x14ac:dyDescent="0.25">
      <c r="A302" t="s">
        <v>69</v>
      </c>
      <c r="B302">
        <v>45725975</v>
      </c>
      <c r="C302">
        <v>202506</v>
      </c>
      <c r="D302">
        <v>1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f t="shared" si="25"/>
        <v>0</v>
      </c>
      <c r="U302">
        <f t="shared" si="26"/>
        <v>0</v>
      </c>
      <c r="V302">
        <f t="shared" si="27"/>
        <v>0</v>
      </c>
      <c r="W302" s="5">
        <f t="shared" si="28"/>
        <v>0</v>
      </c>
      <c r="X302" s="5">
        <f t="shared" si="29"/>
        <v>0</v>
      </c>
    </row>
    <row r="303" spans="1:24" x14ac:dyDescent="0.25">
      <c r="A303" t="s">
        <v>69</v>
      </c>
      <c r="B303">
        <v>45725975</v>
      </c>
      <c r="C303">
        <v>202506</v>
      </c>
      <c r="D303">
        <v>2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f t="shared" si="25"/>
        <v>0</v>
      </c>
      <c r="U303">
        <f t="shared" si="26"/>
        <v>0</v>
      </c>
      <c r="V303">
        <f t="shared" si="27"/>
        <v>0</v>
      </c>
      <c r="W303" s="5">
        <f t="shared" si="28"/>
        <v>0</v>
      </c>
      <c r="X303" s="5">
        <f t="shared" si="29"/>
        <v>0</v>
      </c>
    </row>
    <row r="304" spans="1:24" x14ac:dyDescent="0.25">
      <c r="A304" t="s">
        <v>69</v>
      </c>
      <c r="B304">
        <v>45725975</v>
      </c>
      <c r="C304">
        <v>202506</v>
      </c>
      <c r="D304">
        <v>3</v>
      </c>
      <c r="E304">
        <v>18.549589999999998</v>
      </c>
      <c r="F304">
        <v>6</v>
      </c>
      <c r="G304">
        <v>1</v>
      </c>
      <c r="H304">
        <v>0</v>
      </c>
      <c r="I304">
        <v>66</v>
      </c>
      <c r="J304">
        <v>273</v>
      </c>
      <c r="K304">
        <v>375</v>
      </c>
      <c r="L304">
        <v>593</v>
      </c>
      <c r="M304">
        <v>16</v>
      </c>
      <c r="N304">
        <v>831</v>
      </c>
      <c r="O304">
        <v>50</v>
      </c>
      <c r="P304">
        <v>87</v>
      </c>
      <c r="Q304">
        <v>733</v>
      </c>
      <c r="R304">
        <v>89</v>
      </c>
      <c r="S304">
        <v>56</v>
      </c>
      <c r="T304">
        <f t="shared" si="25"/>
        <v>968</v>
      </c>
      <c r="U304">
        <f t="shared" si="26"/>
        <v>733</v>
      </c>
      <c r="V304">
        <f t="shared" si="27"/>
        <v>1701</v>
      </c>
      <c r="W304" s="5">
        <f t="shared" si="28"/>
        <v>0.43092298647854205</v>
      </c>
      <c r="X304" s="5">
        <f t="shared" si="29"/>
        <v>0.56907701352145801</v>
      </c>
    </row>
    <row r="305" spans="1:24" x14ac:dyDescent="0.25">
      <c r="A305" t="s">
        <v>69</v>
      </c>
      <c r="B305">
        <v>45725975</v>
      </c>
      <c r="C305">
        <v>202506</v>
      </c>
      <c r="D305">
        <v>4</v>
      </c>
      <c r="E305">
        <v>17.66019</v>
      </c>
      <c r="F305">
        <v>22</v>
      </c>
      <c r="G305">
        <v>0</v>
      </c>
      <c r="H305">
        <v>0</v>
      </c>
      <c r="I305">
        <v>88</v>
      </c>
      <c r="J305">
        <v>1308</v>
      </c>
      <c r="K305">
        <v>2232</v>
      </c>
      <c r="L305">
        <v>1423</v>
      </c>
      <c r="M305">
        <v>53</v>
      </c>
      <c r="N305">
        <v>3184</v>
      </c>
      <c r="O305">
        <v>212</v>
      </c>
      <c r="P305">
        <v>259</v>
      </c>
      <c r="Q305">
        <v>3518</v>
      </c>
      <c r="R305">
        <v>1083</v>
      </c>
      <c r="S305">
        <v>230</v>
      </c>
      <c r="T305">
        <f t="shared" si="25"/>
        <v>3655</v>
      </c>
      <c r="U305">
        <f t="shared" si="26"/>
        <v>3518</v>
      </c>
      <c r="V305">
        <f t="shared" si="27"/>
        <v>7173</v>
      </c>
      <c r="W305" s="5">
        <f t="shared" si="28"/>
        <v>0.49045029973511778</v>
      </c>
      <c r="X305" s="5">
        <f t="shared" si="29"/>
        <v>0.50954970026488222</v>
      </c>
    </row>
    <row r="306" spans="1:24" x14ac:dyDescent="0.25">
      <c r="A306" t="s">
        <v>69</v>
      </c>
      <c r="B306">
        <v>45725975</v>
      </c>
      <c r="C306">
        <v>202506</v>
      </c>
      <c r="D306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f t="shared" si="25"/>
        <v>0</v>
      </c>
      <c r="U306">
        <f t="shared" si="26"/>
        <v>0</v>
      </c>
      <c r="V306">
        <f t="shared" si="27"/>
        <v>0</v>
      </c>
      <c r="W306" s="5">
        <f t="shared" si="28"/>
        <v>0</v>
      </c>
      <c r="X306" s="5">
        <f t="shared" si="29"/>
        <v>0</v>
      </c>
    </row>
    <row r="307" spans="1:24" x14ac:dyDescent="0.25">
      <c r="A307" t="s">
        <v>69</v>
      </c>
      <c r="B307">
        <v>45725975</v>
      </c>
      <c r="C307">
        <v>202506</v>
      </c>
      <c r="D307">
        <v>6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f t="shared" si="25"/>
        <v>0</v>
      </c>
      <c r="U307">
        <f t="shared" si="26"/>
        <v>0</v>
      </c>
      <c r="V307">
        <f t="shared" si="27"/>
        <v>0</v>
      </c>
      <c r="W307" s="5">
        <f t="shared" si="28"/>
        <v>0</v>
      </c>
      <c r="X307" s="5">
        <f t="shared" si="29"/>
        <v>0</v>
      </c>
    </row>
    <row r="308" spans="1:24" x14ac:dyDescent="0.25">
      <c r="A308" t="s">
        <v>70</v>
      </c>
      <c r="B308">
        <v>78688462</v>
      </c>
      <c r="C308">
        <v>202506</v>
      </c>
      <c r="D308">
        <v>1</v>
      </c>
      <c r="E308">
        <v>18.45391</v>
      </c>
      <c r="F308">
        <v>3</v>
      </c>
      <c r="G308">
        <v>0</v>
      </c>
      <c r="H308">
        <v>0</v>
      </c>
      <c r="I308">
        <v>21</v>
      </c>
      <c r="J308">
        <v>173</v>
      </c>
      <c r="K308">
        <v>494</v>
      </c>
      <c r="L308">
        <v>1264</v>
      </c>
      <c r="M308">
        <v>5</v>
      </c>
      <c r="N308">
        <v>1600</v>
      </c>
      <c r="O308">
        <v>77</v>
      </c>
      <c r="P308">
        <v>81</v>
      </c>
      <c r="Q308">
        <v>856</v>
      </c>
      <c r="R308">
        <v>122</v>
      </c>
      <c r="S308">
        <v>115</v>
      </c>
      <c r="T308">
        <f t="shared" si="25"/>
        <v>1758</v>
      </c>
      <c r="U308">
        <f t="shared" si="26"/>
        <v>856</v>
      </c>
      <c r="V308">
        <f t="shared" si="27"/>
        <v>2614</v>
      </c>
      <c r="W308" s="5">
        <f t="shared" si="28"/>
        <v>0.32746748278500382</v>
      </c>
      <c r="X308" s="5">
        <f t="shared" si="29"/>
        <v>0.67253251721499618</v>
      </c>
    </row>
    <row r="309" spans="1:24" x14ac:dyDescent="0.25">
      <c r="A309" t="s">
        <v>70</v>
      </c>
      <c r="B309">
        <v>78688462</v>
      </c>
      <c r="C309">
        <v>202506</v>
      </c>
      <c r="D309">
        <v>2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f t="shared" si="25"/>
        <v>0</v>
      </c>
      <c r="U309">
        <f t="shared" si="26"/>
        <v>0</v>
      </c>
      <c r="V309">
        <f t="shared" si="27"/>
        <v>0</v>
      </c>
      <c r="W309" s="5">
        <f t="shared" si="28"/>
        <v>0</v>
      </c>
      <c r="X309" s="5">
        <f t="shared" si="29"/>
        <v>0</v>
      </c>
    </row>
    <row r="310" spans="1:24" x14ac:dyDescent="0.25">
      <c r="A310" t="s">
        <v>70</v>
      </c>
      <c r="B310">
        <v>78688462</v>
      </c>
      <c r="C310">
        <v>202506</v>
      </c>
      <c r="D310">
        <v>3</v>
      </c>
      <c r="E310">
        <v>13.242599999999999</v>
      </c>
      <c r="F310">
        <v>19</v>
      </c>
      <c r="G310">
        <v>0</v>
      </c>
      <c r="H310">
        <v>0</v>
      </c>
      <c r="I310">
        <v>39</v>
      </c>
      <c r="J310">
        <v>327</v>
      </c>
      <c r="K310">
        <v>1571</v>
      </c>
      <c r="L310">
        <v>1881</v>
      </c>
      <c r="M310">
        <v>59</v>
      </c>
      <c r="N310">
        <v>3056</v>
      </c>
      <c r="O310">
        <v>216</v>
      </c>
      <c r="P310">
        <v>180</v>
      </c>
      <c r="Q310">
        <v>1114</v>
      </c>
      <c r="R310">
        <v>378</v>
      </c>
      <c r="S310">
        <v>235</v>
      </c>
      <c r="T310">
        <f t="shared" si="25"/>
        <v>3452</v>
      </c>
      <c r="U310">
        <f t="shared" si="26"/>
        <v>1114</v>
      </c>
      <c r="V310">
        <f t="shared" si="27"/>
        <v>4566</v>
      </c>
      <c r="W310" s="5">
        <f t="shared" si="28"/>
        <v>0.2439772229522558</v>
      </c>
      <c r="X310" s="5">
        <f t="shared" si="29"/>
        <v>0.75602277704774423</v>
      </c>
    </row>
    <row r="311" spans="1:24" x14ac:dyDescent="0.25">
      <c r="A311" t="s">
        <v>70</v>
      </c>
      <c r="B311">
        <v>78688462</v>
      </c>
      <c r="C311">
        <v>202506</v>
      </c>
      <c r="D311">
        <v>4</v>
      </c>
      <c r="E311">
        <v>15.636900000000001</v>
      </c>
      <c r="F311">
        <v>1</v>
      </c>
      <c r="G311">
        <v>0</v>
      </c>
      <c r="H311">
        <v>0</v>
      </c>
      <c r="I311">
        <v>0</v>
      </c>
      <c r="J311">
        <v>21</v>
      </c>
      <c r="K311">
        <v>477</v>
      </c>
      <c r="L311">
        <v>16</v>
      </c>
      <c r="M311">
        <v>1</v>
      </c>
      <c r="N311">
        <v>463</v>
      </c>
      <c r="O311">
        <v>24</v>
      </c>
      <c r="P311">
        <v>6</v>
      </c>
      <c r="Q311">
        <v>197</v>
      </c>
      <c r="R311">
        <v>394</v>
      </c>
      <c r="S311">
        <v>11</v>
      </c>
      <c r="T311">
        <f t="shared" si="25"/>
        <v>493</v>
      </c>
      <c r="U311">
        <f t="shared" si="26"/>
        <v>197</v>
      </c>
      <c r="V311">
        <f t="shared" si="27"/>
        <v>690</v>
      </c>
      <c r="W311" s="5">
        <f t="shared" si="28"/>
        <v>0.28550724637681157</v>
      </c>
      <c r="X311" s="5">
        <f t="shared" si="29"/>
        <v>0.71449275362318843</v>
      </c>
    </row>
    <row r="312" spans="1:24" x14ac:dyDescent="0.25">
      <c r="A312" t="s">
        <v>70</v>
      </c>
      <c r="B312">
        <v>78688462</v>
      </c>
      <c r="C312">
        <v>202506</v>
      </c>
      <c r="D312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f t="shared" si="25"/>
        <v>0</v>
      </c>
      <c r="U312">
        <f t="shared" si="26"/>
        <v>0</v>
      </c>
      <c r="V312">
        <f t="shared" si="27"/>
        <v>0</v>
      </c>
      <c r="W312" s="5">
        <f t="shared" si="28"/>
        <v>0</v>
      </c>
      <c r="X312" s="5">
        <f t="shared" si="29"/>
        <v>0</v>
      </c>
    </row>
    <row r="313" spans="1:24" x14ac:dyDescent="0.25">
      <c r="A313" t="s">
        <v>70</v>
      </c>
      <c r="B313">
        <v>78688462</v>
      </c>
      <c r="C313">
        <v>202506</v>
      </c>
      <c r="D313">
        <v>6</v>
      </c>
      <c r="E313">
        <v>17.793700000000001</v>
      </c>
      <c r="F313">
        <v>1</v>
      </c>
      <c r="G313">
        <v>0</v>
      </c>
      <c r="H313">
        <v>0</v>
      </c>
      <c r="I313">
        <v>0</v>
      </c>
      <c r="J313">
        <v>31</v>
      </c>
      <c r="K313">
        <v>46</v>
      </c>
      <c r="L313">
        <v>17</v>
      </c>
      <c r="M313">
        <v>2</v>
      </c>
      <c r="N313">
        <v>48</v>
      </c>
      <c r="O313">
        <v>11</v>
      </c>
      <c r="P313">
        <v>4</v>
      </c>
      <c r="Q313">
        <v>42</v>
      </c>
      <c r="R313">
        <v>13</v>
      </c>
      <c r="S313">
        <v>10</v>
      </c>
      <c r="T313">
        <f t="shared" si="25"/>
        <v>63</v>
      </c>
      <c r="U313">
        <f t="shared" si="26"/>
        <v>42</v>
      </c>
      <c r="V313">
        <f t="shared" si="27"/>
        <v>105</v>
      </c>
      <c r="W313" s="5">
        <f t="shared" si="28"/>
        <v>0.4</v>
      </c>
      <c r="X313" s="5">
        <f t="shared" si="29"/>
        <v>0.6</v>
      </c>
    </row>
    <row r="314" spans="1:24" x14ac:dyDescent="0.25">
      <c r="A314" t="s">
        <v>71</v>
      </c>
      <c r="B314">
        <v>643742</v>
      </c>
      <c r="C314">
        <v>202506</v>
      </c>
      <c r="D314">
        <v>1</v>
      </c>
      <c r="E314">
        <v>9.5592699999999997</v>
      </c>
      <c r="F314">
        <v>26</v>
      </c>
      <c r="G314">
        <v>0</v>
      </c>
      <c r="H314">
        <v>0</v>
      </c>
      <c r="I314">
        <v>159</v>
      </c>
      <c r="J314">
        <v>72</v>
      </c>
      <c r="K314">
        <v>9938</v>
      </c>
      <c r="L314">
        <v>5644</v>
      </c>
      <c r="M314">
        <v>90</v>
      </c>
      <c r="N314">
        <v>15178</v>
      </c>
      <c r="O314">
        <v>188</v>
      </c>
      <c r="P314">
        <v>216</v>
      </c>
      <c r="Q314">
        <v>4683</v>
      </c>
      <c r="R314">
        <v>5127</v>
      </c>
      <c r="S314">
        <v>2384</v>
      </c>
      <c r="T314">
        <f t="shared" si="25"/>
        <v>15582</v>
      </c>
      <c r="U314">
        <f t="shared" si="26"/>
        <v>4683</v>
      </c>
      <c r="V314">
        <f t="shared" si="27"/>
        <v>20265</v>
      </c>
      <c r="W314" s="5">
        <f t="shared" si="28"/>
        <v>0.23108808290155441</v>
      </c>
      <c r="X314" s="5">
        <f t="shared" si="29"/>
        <v>0.76891191709844564</v>
      </c>
    </row>
    <row r="315" spans="1:24" x14ac:dyDescent="0.25">
      <c r="A315" t="s">
        <v>71</v>
      </c>
      <c r="B315">
        <v>643742</v>
      </c>
      <c r="C315">
        <v>202506</v>
      </c>
      <c r="D315">
        <v>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f t="shared" si="25"/>
        <v>0</v>
      </c>
      <c r="U315">
        <f t="shared" si="26"/>
        <v>0</v>
      </c>
      <c r="V315">
        <f t="shared" si="27"/>
        <v>0</v>
      </c>
      <c r="W315" s="5">
        <f t="shared" si="28"/>
        <v>0</v>
      </c>
      <c r="X315" s="5">
        <f t="shared" si="29"/>
        <v>0</v>
      </c>
    </row>
    <row r="316" spans="1:24" x14ac:dyDescent="0.25">
      <c r="A316" t="s">
        <v>71</v>
      </c>
      <c r="B316">
        <v>643742</v>
      </c>
      <c r="C316">
        <v>202506</v>
      </c>
      <c r="D316">
        <v>3</v>
      </c>
      <c r="E316">
        <v>8.0471199999999996</v>
      </c>
      <c r="F316">
        <v>15</v>
      </c>
      <c r="G316">
        <v>0</v>
      </c>
      <c r="H316">
        <v>0</v>
      </c>
      <c r="I316">
        <v>90</v>
      </c>
      <c r="J316">
        <v>35</v>
      </c>
      <c r="K316">
        <v>3963</v>
      </c>
      <c r="L316">
        <v>1711</v>
      </c>
      <c r="M316">
        <v>57</v>
      </c>
      <c r="N316">
        <v>5413</v>
      </c>
      <c r="O316">
        <v>178</v>
      </c>
      <c r="P316">
        <v>83</v>
      </c>
      <c r="Q316">
        <v>851</v>
      </c>
      <c r="R316">
        <v>1998</v>
      </c>
      <c r="S316">
        <v>678</v>
      </c>
      <c r="T316">
        <f t="shared" si="25"/>
        <v>5674</v>
      </c>
      <c r="U316">
        <f t="shared" si="26"/>
        <v>851</v>
      </c>
      <c r="V316">
        <f t="shared" si="27"/>
        <v>6525</v>
      </c>
      <c r="W316" s="5">
        <f t="shared" si="28"/>
        <v>0.13042145593869731</v>
      </c>
      <c r="X316" s="5">
        <f t="shared" si="29"/>
        <v>0.86957854406130264</v>
      </c>
    </row>
    <row r="317" spans="1:24" x14ac:dyDescent="0.25">
      <c r="A317" t="s">
        <v>71</v>
      </c>
      <c r="B317">
        <v>643742</v>
      </c>
      <c r="C317">
        <v>202506</v>
      </c>
      <c r="D317">
        <v>4</v>
      </c>
      <c r="E317">
        <v>7.8787200000000004</v>
      </c>
      <c r="F317">
        <v>16</v>
      </c>
      <c r="G317">
        <v>0</v>
      </c>
      <c r="H317">
        <v>0</v>
      </c>
      <c r="I317">
        <v>106</v>
      </c>
      <c r="J317">
        <v>49</v>
      </c>
      <c r="K317">
        <v>4428</v>
      </c>
      <c r="L317">
        <v>1859</v>
      </c>
      <c r="M317">
        <v>58</v>
      </c>
      <c r="N317">
        <v>5998</v>
      </c>
      <c r="O317">
        <v>162</v>
      </c>
      <c r="P317">
        <v>127</v>
      </c>
      <c r="Q317">
        <v>965</v>
      </c>
      <c r="R317">
        <v>2565</v>
      </c>
      <c r="S317">
        <v>861</v>
      </c>
      <c r="T317">
        <f t="shared" si="25"/>
        <v>6287</v>
      </c>
      <c r="U317">
        <f t="shared" si="26"/>
        <v>965</v>
      </c>
      <c r="V317">
        <f t="shared" si="27"/>
        <v>7252</v>
      </c>
      <c r="W317" s="5">
        <f t="shared" si="28"/>
        <v>0.13306674020959736</v>
      </c>
      <c r="X317" s="5">
        <f t="shared" si="29"/>
        <v>0.8669332597904027</v>
      </c>
    </row>
    <row r="318" spans="1:24" x14ac:dyDescent="0.25">
      <c r="A318" t="s">
        <v>71</v>
      </c>
      <c r="B318">
        <v>643742</v>
      </c>
      <c r="C318">
        <v>202506</v>
      </c>
      <c r="D31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f t="shared" si="25"/>
        <v>0</v>
      </c>
      <c r="U318">
        <f t="shared" si="26"/>
        <v>0</v>
      </c>
      <c r="V318">
        <f t="shared" si="27"/>
        <v>0</v>
      </c>
      <c r="W318" s="5">
        <f t="shared" si="28"/>
        <v>0</v>
      </c>
      <c r="X318" s="5">
        <f t="shared" si="29"/>
        <v>0</v>
      </c>
    </row>
    <row r="319" spans="1:24" x14ac:dyDescent="0.25">
      <c r="A319" t="s">
        <v>71</v>
      </c>
      <c r="B319">
        <v>643742</v>
      </c>
      <c r="C319">
        <v>202506</v>
      </c>
      <c r="D319">
        <v>6</v>
      </c>
      <c r="E319">
        <v>9.5</v>
      </c>
      <c r="F319">
        <v>4</v>
      </c>
      <c r="G319">
        <v>0</v>
      </c>
      <c r="H319">
        <v>0</v>
      </c>
      <c r="I319">
        <v>0</v>
      </c>
      <c r="J319">
        <v>6</v>
      </c>
      <c r="K319">
        <v>369</v>
      </c>
      <c r="L319">
        <v>57</v>
      </c>
      <c r="M319">
        <v>4</v>
      </c>
      <c r="N319">
        <v>392</v>
      </c>
      <c r="O319">
        <v>31</v>
      </c>
      <c r="P319">
        <v>3</v>
      </c>
      <c r="Q319">
        <v>104</v>
      </c>
      <c r="R319">
        <v>187</v>
      </c>
      <c r="S319">
        <v>108</v>
      </c>
      <c r="T319">
        <f t="shared" si="25"/>
        <v>426</v>
      </c>
      <c r="U319">
        <f t="shared" si="26"/>
        <v>104</v>
      </c>
      <c r="V319">
        <f t="shared" si="27"/>
        <v>530</v>
      </c>
      <c r="W319" s="5">
        <f t="shared" si="28"/>
        <v>0.19622641509433963</v>
      </c>
      <c r="X319" s="5">
        <f t="shared" si="29"/>
        <v>0.80377358490566042</v>
      </c>
    </row>
    <row r="320" spans="1:24" x14ac:dyDescent="0.25">
      <c r="A320" t="s">
        <v>72</v>
      </c>
      <c r="B320">
        <v>82942400</v>
      </c>
      <c r="C320">
        <v>202506</v>
      </c>
      <c r="D320">
        <v>1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f t="shared" si="25"/>
        <v>0</v>
      </c>
      <c r="U320">
        <f t="shared" si="26"/>
        <v>0</v>
      </c>
      <c r="V320">
        <f t="shared" si="27"/>
        <v>0</v>
      </c>
      <c r="W320" s="5">
        <f t="shared" si="28"/>
        <v>0</v>
      </c>
      <c r="X320" s="5">
        <f t="shared" si="29"/>
        <v>0</v>
      </c>
    </row>
    <row r="321" spans="1:24" x14ac:dyDescent="0.25">
      <c r="A321" t="s">
        <v>72</v>
      </c>
      <c r="B321">
        <v>82942400</v>
      </c>
      <c r="C321">
        <v>202506</v>
      </c>
      <c r="D321">
        <v>2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f t="shared" si="25"/>
        <v>0</v>
      </c>
      <c r="U321">
        <f t="shared" si="26"/>
        <v>0</v>
      </c>
      <c r="V321">
        <f t="shared" si="27"/>
        <v>0</v>
      </c>
      <c r="W321" s="5">
        <f t="shared" si="28"/>
        <v>0</v>
      </c>
      <c r="X321" s="5">
        <f t="shared" si="29"/>
        <v>0</v>
      </c>
    </row>
    <row r="322" spans="1:24" x14ac:dyDescent="0.25">
      <c r="A322" t="s">
        <v>72</v>
      </c>
      <c r="B322">
        <v>82942400</v>
      </c>
      <c r="C322">
        <v>202506</v>
      </c>
      <c r="D322">
        <v>3</v>
      </c>
      <c r="E322">
        <v>2.0480999999999998</v>
      </c>
      <c r="F322">
        <v>23</v>
      </c>
      <c r="G322">
        <v>1</v>
      </c>
      <c r="H322">
        <v>0</v>
      </c>
      <c r="I322">
        <v>63</v>
      </c>
      <c r="J322">
        <v>163</v>
      </c>
      <c r="K322">
        <v>1758</v>
      </c>
      <c r="L322">
        <v>1090</v>
      </c>
      <c r="M322">
        <v>29</v>
      </c>
      <c r="N322">
        <v>2554</v>
      </c>
      <c r="O322">
        <v>131</v>
      </c>
      <c r="P322">
        <v>163</v>
      </c>
      <c r="Q322">
        <v>195</v>
      </c>
      <c r="R322">
        <v>896</v>
      </c>
      <c r="S322">
        <v>68</v>
      </c>
      <c r="T322">
        <f t="shared" si="25"/>
        <v>2848</v>
      </c>
      <c r="U322">
        <f t="shared" si="26"/>
        <v>195</v>
      </c>
      <c r="V322">
        <f t="shared" si="27"/>
        <v>3043</v>
      </c>
      <c r="W322" s="5">
        <f t="shared" si="28"/>
        <v>6.4081498521196184E-2</v>
      </c>
      <c r="X322" s="5">
        <f t="shared" si="29"/>
        <v>0.93591850147880384</v>
      </c>
    </row>
    <row r="323" spans="1:24" x14ac:dyDescent="0.25">
      <c r="A323" t="s">
        <v>72</v>
      </c>
      <c r="B323">
        <v>82942400</v>
      </c>
      <c r="C323">
        <v>202506</v>
      </c>
      <c r="D323">
        <v>4</v>
      </c>
      <c r="E323">
        <v>6.9943999999999997</v>
      </c>
      <c r="F323">
        <v>15</v>
      </c>
      <c r="G323">
        <v>0</v>
      </c>
      <c r="H323">
        <v>0</v>
      </c>
      <c r="I323">
        <v>7</v>
      </c>
      <c r="J323">
        <v>487</v>
      </c>
      <c r="K323">
        <v>782</v>
      </c>
      <c r="L323">
        <v>469</v>
      </c>
      <c r="M323">
        <v>18</v>
      </c>
      <c r="N323">
        <v>1066</v>
      </c>
      <c r="O323">
        <v>88</v>
      </c>
      <c r="P323">
        <v>97</v>
      </c>
      <c r="Q323">
        <v>505</v>
      </c>
      <c r="R323">
        <v>249</v>
      </c>
      <c r="S323">
        <v>63</v>
      </c>
      <c r="T323">
        <f t="shared" ref="T323:T386" si="30">SUM(N323:P323)</f>
        <v>1251</v>
      </c>
      <c r="U323">
        <f t="shared" ref="U323:U386" si="31">Q323</f>
        <v>505</v>
      </c>
      <c r="V323">
        <f t="shared" ref="V323:V386" si="32">SUM(T323:U323)</f>
        <v>1756</v>
      </c>
      <c r="W323" s="5">
        <f t="shared" ref="W323:W386" si="33">IF(V323=0,0,U323/V323)</f>
        <v>0.2875854214123007</v>
      </c>
      <c r="X323" s="5">
        <f t="shared" ref="X323:X386" si="34">IF(W323=0,0,T323/V323)</f>
        <v>0.7124145785876993</v>
      </c>
    </row>
    <row r="324" spans="1:24" x14ac:dyDescent="0.25">
      <c r="A324" t="s">
        <v>72</v>
      </c>
      <c r="B324">
        <v>82942400</v>
      </c>
      <c r="C324">
        <v>202506</v>
      </c>
      <c r="D324">
        <v>5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f t="shared" si="30"/>
        <v>0</v>
      </c>
      <c r="U324">
        <f t="shared" si="31"/>
        <v>0</v>
      </c>
      <c r="V324">
        <f t="shared" si="32"/>
        <v>0</v>
      </c>
      <c r="W324" s="5">
        <f t="shared" si="33"/>
        <v>0</v>
      </c>
      <c r="X324" s="5">
        <f t="shared" si="34"/>
        <v>0</v>
      </c>
    </row>
    <row r="325" spans="1:24" x14ac:dyDescent="0.25">
      <c r="A325" t="s">
        <v>72</v>
      </c>
      <c r="B325">
        <v>82942400</v>
      </c>
      <c r="C325">
        <v>202506</v>
      </c>
      <c r="D325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f t="shared" si="30"/>
        <v>0</v>
      </c>
      <c r="U325">
        <f t="shared" si="31"/>
        <v>0</v>
      </c>
      <c r="V325">
        <f t="shared" si="32"/>
        <v>0</v>
      </c>
      <c r="W325" s="5">
        <f t="shared" si="33"/>
        <v>0</v>
      </c>
      <c r="X325" s="5">
        <f t="shared" si="34"/>
        <v>0</v>
      </c>
    </row>
    <row r="326" spans="1:24" x14ac:dyDescent="0.25">
      <c r="A326" t="s">
        <v>73</v>
      </c>
      <c r="B326">
        <v>45700892</v>
      </c>
      <c r="C326">
        <v>202506</v>
      </c>
      <c r="D326">
        <v>1</v>
      </c>
      <c r="E326">
        <v>10.830410000000001</v>
      </c>
      <c r="F326">
        <v>12</v>
      </c>
      <c r="G326">
        <v>0</v>
      </c>
      <c r="H326">
        <v>0</v>
      </c>
      <c r="I326">
        <v>8</v>
      </c>
      <c r="J326">
        <v>257</v>
      </c>
      <c r="K326">
        <v>1079</v>
      </c>
      <c r="L326">
        <v>578</v>
      </c>
      <c r="M326">
        <v>0</v>
      </c>
      <c r="N326">
        <v>1280</v>
      </c>
      <c r="O326">
        <v>311</v>
      </c>
      <c r="P326">
        <v>66</v>
      </c>
      <c r="Q326">
        <v>316</v>
      </c>
      <c r="R326">
        <v>704</v>
      </c>
      <c r="S326">
        <v>3</v>
      </c>
      <c r="T326">
        <f t="shared" si="30"/>
        <v>1657</v>
      </c>
      <c r="U326">
        <f t="shared" si="31"/>
        <v>316</v>
      </c>
      <c r="V326">
        <f t="shared" si="32"/>
        <v>1973</v>
      </c>
      <c r="W326" s="5">
        <f t="shared" si="33"/>
        <v>0.16016218955904712</v>
      </c>
      <c r="X326" s="5">
        <f t="shared" si="34"/>
        <v>0.83983781044095285</v>
      </c>
    </row>
    <row r="327" spans="1:24" x14ac:dyDescent="0.25">
      <c r="A327" t="s">
        <v>73</v>
      </c>
      <c r="B327">
        <v>45700892</v>
      </c>
      <c r="C327">
        <v>202506</v>
      </c>
      <c r="D327">
        <v>2</v>
      </c>
      <c r="E327">
        <v>10.04344</v>
      </c>
      <c r="F327">
        <v>63</v>
      </c>
      <c r="G327">
        <v>0</v>
      </c>
      <c r="H327">
        <v>0</v>
      </c>
      <c r="I327">
        <v>183</v>
      </c>
      <c r="J327">
        <v>385</v>
      </c>
      <c r="K327">
        <v>6391</v>
      </c>
      <c r="L327">
        <v>2979</v>
      </c>
      <c r="M327">
        <v>26</v>
      </c>
      <c r="N327">
        <v>8333</v>
      </c>
      <c r="O327">
        <v>824</v>
      </c>
      <c r="P327">
        <v>213</v>
      </c>
      <c r="Q327">
        <v>534</v>
      </c>
      <c r="R327">
        <v>3924</v>
      </c>
      <c r="S327">
        <v>24</v>
      </c>
      <c r="T327">
        <f t="shared" si="30"/>
        <v>9370</v>
      </c>
      <c r="U327">
        <f t="shared" si="31"/>
        <v>534</v>
      </c>
      <c r="V327">
        <f t="shared" si="32"/>
        <v>9904</v>
      </c>
      <c r="W327" s="5">
        <f t="shared" si="33"/>
        <v>5.3917609046849758E-2</v>
      </c>
      <c r="X327" s="5">
        <f t="shared" si="34"/>
        <v>0.94608239095315028</v>
      </c>
    </row>
    <row r="328" spans="1:24" x14ac:dyDescent="0.25">
      <c r="A328" t="s">
        <v>73</v>
      </c>
      <c r="B328">
        <v>45700892</v>
      </c>
      <c r="C328">
        <v>202506</v>
      </c>
      <c r="D328">
        <v>3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f t="shared" si="30"/>
        <v>0</v>
      </c>
      <c r="U328">
        <f t="shared" si="31"/>
        <v>0</v>
      </c>
      <c r="V328">
        <f t="shared" si="32"/>
        <v>0</v>
      </c>
      <c r="W328" s="5">
        <f t="shared" si="33"/>
        <v>0</v>
      </c>
      <c r="X328" s="5">
        <f t="shared" si="34"/>
        <v>0</v>
      </c>
    </row>
    <row r="329" spans="1:24" x14ac:dyDescent="0.25">
      <c r="A329" t="s">
        <v>73</v>
      </c>
      <c r="B329">
        <v>45700892</v>
      </c>
      <c r="C329">
        <v>202506</v>
      </c>
      <c r="D329">
        <v>4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f t="shared" si="30"/>
        <v>0</v>
      </c>
      <c r="U329">
        <f t="shared" si="31"/>
        <v>0</v>
      </c>
      <c r="V329">
        <f t="shared" si="32"/>
        <v>0</v>
      </c>
      <c r="W329" s="5">
        <f t="shared" si="33"/>
        <v>0</v>
      </c>
      <c r="X329" s="5">
        <f t="shared" si="34"/>
        <v>0</v>
      </c>
    </row>
    <row r="330" spans="1:24" x14ac:dyDescent="0.25">
      <c r="A330" t="s">
        <v>73</v>
      </c>
      <c r="B330">
        <v>45700892</v>
      </c>
      <c r="C330">
        <v>202506</v>
      </c>
      <c r="D330">
        <v>5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f t="shared" si="30"/>
        <v>0</v>
      </c>
      <c r="U330">
        <f t="shared" si="31"/>
        <v>0</v>
      </c>
      <c r="V330">
        <f t="shared" si="32"/>
        <v>0</v>
      </c>
      <c r="W330" s="5">
        <f t="shared" si="33"/>
        <v>0</v>
      </c>
      <c r="X330" s="5">
        <f t="shared" si="34"/>
        <v>0</v>
      </c>
    </row>
    <row r="331" spans="1:24" x14ac:dyDescent="0.25">
      <c r="A331" t="s">
        <v>73</v>
      </c>
      <c r="B331">
        <v>45700892</v>
      </c>
      <c r="C331">
        <v>202506</v>
      </c>
      <c r="D331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f t="shared" si="30"/>
        <v>0</v>
      </c>
      <c r="U331">
        <f t="shared" si="31"/>
        <v>0</v>
      </c>
      <c r="V331">
        <f t="shared" si="32"/>
        <v>0</v>
      </c>
      <c r="W331" s="5">
        <f t="shared" si="33"/>
        <v>0</v>
      </c>
      <c r="X331" s="5">
        <f t="shared" si="34"/>
        <v>0</v>
      </c>
    </row>
    <row r="332" spans="1:24" x14ac:dyDescent="0.25">
      <c r="A332" t="s">
        <v>74</v>
      </c>
      <c r="B332">
        <v>47820097</v>
      </c>
      <c r="C332">
        <v>202506</v>
      </c>
      <c r="D332">
        <v>1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f t="shared" si="30"/>
        <v>0</v>
      </c>
      <c r="U332">
        <f t="shared" si="31"/>
        <v>0</v>
      </c>
      <c r="V332">
        <f t="shared" si="32"/>
        <v>0</v>
      </c>
      <c r="W332" s="5">
        <f t="shared" si="33"/>
        <v>0</v>
      </c>
      <c r="X332" s="5">
        <f t="shared" si="34"/>
        <v>0</v>
      </c>
    </row>
    <row r="333" spans="1:24" x14ac:dyDescent="0.25">
      <c r="A333" t="s">
        <v>74</v>
      </c>
      <c r="B333">
        <v>47820097</v>
      </c>
      <c r="C333">
        <v>202506</v>
      </c>
      <c r="D333">
        <v>2</v>
      </c>
      <c r="E333">
        <v>10.900069999999999</v>
      </c>
      <c r="F333">
        <v>107</v>
      </c>
      <c r="G333">
        <v>0</v>
      </c>
      <c r="H333">
        <v>0</v>
      </c>
      <c r="I333">
        <v>99</v>
      </c>
      <c r="J333">
        <v>703</v>
      </c>
      <c r="K333">
        <v>13921</v>
      </c>
      <c r="L333">
        <v>2868</v>
      </c>
      <c r="M333">
        <v>4</v>
      </c>
      <c r="N333">
        <v>14736</v>
      </c>
      <c r="O333">
        <v>1738</v>
      </c>
      <c r="P333">
        <v>315</v>
      </c>
      <c r="Q333">
        <v>883</v>
      </c>
      <c r="R333">
        <v>10906</v>
      </c>
      <c r="S333">
        <v>9</v>
      </c>
      <c r="T333">
        <f t="shared" si="30"/>
        <v>16789</v>
      </c>
      <c r="U333">
        <f t="shared" si="31"/>
        <v>883</v>
      </c>
      <c r="V333">
        <f t="shared" si="32"/>
        <v>17672</v>
      </c>
      <c r="W333" s="5">
        <f t="shared" si="33"/>
        <v>4.9966047985513809E-2</v>
      </c>
      <c r="X333" s="5">
        <f t="shared" si="34"/>
        <v>0.95003395201448615</v>
      </c>
    </row>
    <row r="334" spans="1:24" x14ac:dyDescent="0.25">
      <c r="A334" t="s">
        <v>74</v>
      </c>
      <c r="B334">
        <v>47820097</v>
      </c>
      <c r="C334">
        <v>202506</v>
      </c>
      <c r="D334">
        <v>3</v>
      </c>
      <c r="E334">
        <v>12.03711</v>
      </c>
      <c r="F334">
        <v>23</v>
      </c>
      <c r="G334">
        <v>0</v>
      </c>
      <c r="H334">
        <v>0</v>
      </c>
      <c r="I334">
        <v>21</v>
      </c>
      <c r="J334">
        <v>118</v>
      </c>
      <c r="K334">
        <v>1533</v>
      </c>
      <c r="L334">
        <v>380</v>
      </c>
      <c r="M334">
        <v>1</v>
      </c>
      <c r="N334">
        <v>1783</v>
      </c>
      <c r="O334">
        <v>101</v>
      </c>
      <c r="P334">
        <v>29</v>
      </c>
      <c r="Q334">
        <v>193</v>
      </c>
      <c r="R334">
        <v>1140</v>
      </c>
      <c r="S334">
        <v>0</v>
      </c>
      <c r="T334">
        <f t="shared" si="30"/>
        <v>1913</v>
      </c>
      <c r="U334">
        <f t="shared" si="31"/>
        <v>193</v>
      </c>
      <c r="V334">
        <f t="shared" si="32"/>
        <v>2106</v>
      </c>
      <c r="W334" s="5">
        <f t="shared" si="33"/>
        <v>9.1642924976258311E-2</v>
      </c>
      <c r="X334" s="5">
        <f t="shared" si="34"/>
        <v>0.90835707502374174</v>
      </c>
    </row>
    <row r="335" spans="1:24" x14ac:dyDescent="0.25">
      <c r="A335" t="s">
        <v>74</v>
      </c>
      <c r="B335">
        <v>47820097</v>
      </c>
      <c r="C335">
        <v>202506</v>
      </c>
      <c r="D335">
        <v>4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f t="shared" si="30"/>
        <v>0</v>
      </c>
      <c r="U335">
        <f t="shared" si="31"/>
        <v>0</v>
      </c>
      <c r="V335">
        <f t="shared" si="32"/>
        <v>0</v>
      </c>
      <c r="W335" s="5">
        <f t="shared" si="33"/>
        <v>0</v>
      </c>
      <c r="X335" s="5">
        <f t="shared" si="34"/>
        <v>0</v>
      </c>
    </row>
    <row r="336" spans="1:24" x14ac:dyDescent="0.25">
      <c r="A336" t="s">
        <v>74</v>
      </c>
      <c r="B336">
        <v>47820097</v>
      </c>
      <c r="C336">
        <v>202506</v>
      </c>
      <c r="D336">
        <v>5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f t="shared" si="30"/>
        <v>0</v>
      </c>
      <c r="U336">
        <f t="shared" si="31"/>
        <v>0</v>
      </c>
      <c r="V336">
        <f t="shared" si="32"/>
        <v>0</v>
      </c>
      <c r="W336" s="5">
        <f t="shared" si="33"/>
        <v>0</v>
      </c>
      <c r="X336" s="5">
        <f t="shared" si="34"/>
        <v>0</v>
      </c>
    </row>
    <row r="337" spans="1:24" x14ac:dyDescent="0.25">
      <c r="A337" t="s">
        <v>74</v>
      </c>
      <c r="B337">
        <v>47820097</v>
      </c>
      <c r="C337">
        <v>202506</v>
      </c>
      <c r="D337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f t="shared" si="30"/>
        <v>0</v>
      </c>
      <c r="U337">
        <f t="shared" si="31"/>
        <v>0</v>
      </c>
      <c r="V337">
        <f t="shared" si="32"/>
        <v>0</v>
      </c>
      <c r="W337" s="5">
        <f t="shared" si="33"/>
        <v>0</v>
      </c>
      <c r="X337" s="5">
        <f t="shared" si="34"/>
        <v>0</v>
      </c>
    </row>
    <row r="338" spans="1:24" x14ac:dyDescent="0.25">
      <c r="A338" t="s">
        <v>75</v>
      </c>
      <c r="B338">
        <v>85322204</v>
      </c>
      <c r="C338">
        <v>202506</v>
      </c>
      <c r="D338">
        <v>1</v>
      </c>
      <c r="E338">
        <v>23.080970000000001</v>
      </c>
      <c r="F338">
        <v>5</v>
      </c>
      <c r="G338">
        <v>0</v>
      </c>
      <c r="H338">
        <v>0</v>
      </c>
      <c r="I338">
        <v>30</v>
      </c>
      <c r="J338">
        <v>1706</v>
      </c>
      <c r="K338">
        <v>380</v>
      </c>
      <c r="L338">
        <v>1381</v>
      </c>
      <c r="M338">
        <v>7</v>
      </c>
      <c r="N338">
        <v>1249</v>
      </c>
      <c r="O338">
        <v>73</v>
      </c>
      <c r="P338">
        <v>439</v>
      </c>
      <c r="Q338">
        <v>2866</v>
      </c>
      <c r="R338">
        <v>100</v>
      </c>
      <c r="S338">
        <v>65</v>
      </c>
      <c r="T338">
        <f t="shared" si="30"/>
        <v>1761</v>
      </c>
      <c r="U338">
        <f t="shared" si="31"/>
        <v>2866</v>
      </c>
      <c r="V338">
        <f t="shared" si="32"/>
        <v>4627</v>
      </c>
      <c r="W338" s="5">
        <f t="shared" si="33"/>
        <v>0.61940782364382974</v>
      </c>
      <c r="X338" s="5">
        <f t="shared" si="34"/>
        <v>0.38059217635617032</v>
      </c>
    </row>
    <row r="339" spans="1:24" x14ac:dyDescent="0.25">
      <c r="A339" t="s">
        <v>75</v>
      </c>
      <c r="B339">
        <v>85322204</v>
      </c>
      <c r="C339">
        <v>202506</v>
      </c>
      <c r="D339">
        <v>2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f t="shared" si="30"/>
        <v>0</v>
      </c>
      <c r="U339">
        <f t="shared" si="31"/>
        <v>0</v>
      </c>
      <c r="V339">
        <f t="shared" si="32"/>
        <v>0</v>
      </c>
      <c r="W339" s="5">
        <f t="shared" si="33"/>
        <v>0</v>
      </c>
      <c r="X339" s="5">
        <f t="shared" si="34"/>
        <v>0</v>
      </c>
    </row>
    <row r="340" spans="1:24" x14ac:dyDescent="0.25">
      <c r="A340" t="s">
        <v>75</v>
      </c>
      <c r="B340">
        <v>85322204</v>
      </c>
      <c r="C340">
        <v>202506</v>
      </c>
      <c r="D340">
        <v>3</v>
      </c>
      <c r="E340">
        <v>20</v>
      </c>
      <c r="F340">
        <v>5</v>
      </c>
      <c r="G340">
        <v>0</v>
      </c>
      <c r="H340">
        <v>0</v>
      </c>
      <c r="I340">
        <v>41</v>
      </c>
      <c r="J340">
        <v>1112</v>
      </c>
      <c r="K340">
        <v>773</v>
      </c>
      <c r="L340">
        <v>671</v>
      </c>
      <c r="M340">
        <v>12</v>
      </c>
      <c r="N340">
        <v>1126</v>
      </c>
      <c r="O340">
        <v>99</v>
      </c>
      <c r="P340">
        <v>219</v>
      </c>
      <c r="Q340">
        <v>1437</v>
      </c>
      <c r="R340">
        <v>354</v>
      </c>
      <c r="S340">
        <v>65</v>
      </c>
      <c r="T340">
        <f t="shared" si="30"/>
        <v>1444</v>
      </c>
      <c r="U340">
        <f t="shared" si="31"/>
        <v>1437</v>
      </c>
      <c r="V340">
        <f t="shared" si="32"/>
        <v>2881</v>
      </c>
      <c r="W340" s="5">
        <f t="shared" si="33"/>
        <v>0.49878514404720581</v>
      </c>
      <c r="X340" s="5">
        <f t="shared" si="34"/>
        <v>0.50121485595279414</v>
      </c>
    </row>
    <row r="341" spans="1:24" x14ac:dyDescent="0.25">
      <c r="A341" t="s">
        <v>75</v>
      </c>
      <c r="B341">
        <v>85322204</v>
      </c>
      <c r="C341">
        <v>202506</v>
      </c>
      <c r="D341">
        <v>4</v>
      </c>
      <c r="E341">
        <v>20</v>
      </c>
      <c r="F341">
        <v>1</v>
      </c>
      <c r="G341">
        <v>0</v>
      </c>
      <c r="H341">
        <v>0</v>
      </c>
      <c r="I341">
        <v>15</v>
      </c>
      <c r="J341">
        <v>184</v>
      </c>
      <c r="K341">
        <v>101</v>
      </c>
      <c r="L341">
        <v>271</v>
      </c>
      <c r="M341">
        <v>5</v>
      </c>
      <c r="N341">
        <v>276</v>
      </c>
      <c r="O341">
        <v>13</v>
      </c>
      <c r="P341">
        <v>83</v>
      </c>
      <c r="Q341">
        <v>264</v>
      </c>
      <c r="R341">
        <v>4</v>
      </c>
      <c r="S341">
        <v>22</v>
      </c>
      <c r="T341">
        <f t="shared" si="30"/>
        <v>372</v>
      </c>
      <c r="U341">
        <f t="shared" si="31"/>
        <v>264</v>
      </c>
      <c r="V341">
        <f t="shared" si="32"/>
        <v>636</v>
      </c>
      <c r="W341" s="5">
        <f t="shared" si="33"/>
        <v>0.41509433962264153</v>
      </c>
      <c r="X341" s="5">
        <f t="shared" si="34"/>
        <v>0.58490566037735847</v>
      </c>
    </row>
    <row r="342" spans="1:24" x14ac:dyDescent="0.25">
      <c r="A342" t="s">
        <v>75</v>
      </c>
      <c r="B342">
        <v>85322204</v>
      </c>
      <c r="C342">
        <v>202506</v>
      </c>
      <c r="D342">
        <v>5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f t="shared" si="30"/>
        <v>0</v>
      </c>
      <c r="U342">
        <f t="shared" si="31"/>
        <v>0</v>
      </c>
      <c r="V342">
        <f t="shared" si="32"/>
        <v>0</v>
      </c>
      <c r="W342" s="5">
        <f t="shared" si="33"/>
        <v>0</v>
      </c>
      <c r="X342" s="5">
        <f t="shared" si="34"/>
        <v>0</v>
      </c>
    </row>
    <row r="343" spans="1:24" x14ac:dyDescent="0.25">
      <c r="A343" t="s">
        <v>75</v>
      </c>
      <c r="B343">
        <v>85322204</v>
      </c>
      <c r="C343">
        <v>202506</v>
      </c>
      <c r="D343">
        <v>6</v>
      </c>
      <c r="E343">
        <v>20</v>
      </c>
      <c r="F343">
        <v>3</v>
      </c>
      <c r="G343">
        <v>0</v>
      </c>
      <c r="H343">
        <v>0</v>
      </c>
      <c r="I343">
        <v>31</v>
      </c>
      <c r="J343">
        <v>460</v>
      </c>
      <c r="K343">
        <v>421</v>
      </c>
      <c r="L343">
        <v>547</v>
      </c>
      <c r="M343">
        <v>13</v>
      </c>
      <c r="N343">
        <v>708</v>
      </c>
      <c r="O343">
        <v>102</v>
      </c>
      <c r="P343">
        <v>158</v>
      </c>
      <c r="Q343">
        <v>681</v>
      </c>
      <c r="R343">
        <v>127</v>
      </c>
      <c r="S343">
        <v>23</v>
      </c>
      <c r="T343">
        <f t="shared" si="30"/>
        <v>968</v>
      </c>
      <c r="U343">
        <f t="shared" si="31"/>
        <v>681</v>
      </c>
      <c r="V343">
        <f t="shared" si="32"/>
        <v>1649</v>
      </c>
      <c r="W343" s="5">
        <f t="shared" si="33"/>
        <v>0.41297756215888415</v>
      </c>
      <c r="X343" s="5">
        <f t="shared" si="34"/>
        <v>0.58702243784111585</v>
      </c>
    </row>
    <row r="344" spans="1:24" x14ac:dyDescent="0.25">
      <c r="A344" t="s">
        <v>76</v>
      </c>
      <c r="B344">
        <v>49937055</v>
      </c>
      <c r="C344">
        <v>202506</v>
      </c>
      <c r="D344">
        <v>1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f t="shared" si="30"/>
        <v>0</v>
      </c>
      <c r="U344">
        <f t="shared" si="31"/>
        <v>0</v>
      </c>
      <c r="V344">
        <f t="shared" si="32"/>
        <v>0</v>
      </c>
      <c r="W344" s="5">
        <f t="shared" si="33"/>
        <v>0</v>
      </c>
      <c r="X344" s="5">
        <f t="shared" si="34"/>
        <v>0</v>
      </c>
    </row>
    <row r="345" spans="1:24" x14ac:dyDescent="0.25">
      <c r="A345" t="s">
        <v>76</v>
      </c>
      <c r="B345">
        <v>49937055</v>
      </c>
      <c r="C345">
        <v>202506</v>
      </c>
      <c r="D345">
        <v>2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f t="shared" si="30"/>
        <v>0</v>
      </c>
      <c r="U345">
        <f t="shared" si="31"/>
        <v>0</v>
      </c>
      <c r="V345">
        <f t="shared" si="32"/>
        <v>0</v>
      </c>
      <c r="W345" s="5">
        <f t="shared" si="33"/>
        <v>0</v>
      </c>
      <c r="X345" s="5">
        <f t="shared" si="34"/>
        <v>0</v>
      </c>
    </row>
    <row r="346" spans="1:24" x14ac:dyDescent="0.25">
      <c r="A346" t="s">
        <v>76</v>
      </c>
      <c r="B346">
        <v>49937055</v>
      </c>
      <c r="C346">
        <v>202506</v>
      </c>
      <c r="D346">
        <v>3</v>
      </c>
      <c r="E346">
        <v>18.613019999999999</v>
      </c>
      <c r="F346">
        <v>252</v>
      </c>
      <c r="G346">
        <v>3</v>
      </c>
      <c r="H346">
        <v>3</v>
      </c>
      <c r="I346">
        <v>5807</v>
      </c>
      <c r="J346">
        <v>74839</v>
      </c>
      <c r="K346">
        <v>55832</v>
      </c>
      <c r="L346">
        <v>71474</v>
      </c>
      <c r="M346">
        <v>826</v>
      </c>
      <c r="N346">
        <v>113078</v>
      </c>
      <c r="O346">
        <v>4179</v>
      </c>
      <c r="P346">
        <v>10049</v>
      </c>
      <c r="Q346">
        <v>284353</v>
      </c>
      <c r="R346">
        <v>14096</v>
      </c>
      <c r="S346">
        <v>5178</v>
      </c>
      <c r="T346">
        <f t="shared" si="30"/>
        <v>127306</v>
      </c>
      <c r="U346">
        <f t="shared" si="31"/>
        <v>284353</v>
      </c>
      <c r="V346">
        <f t="shared" si="32"/>
        <v>411659</v>
      </c>
      <c r="W346" s="5">
        <f t="shared" si="33"/>
        <v>0.69074889653815419</v>
      </c>
      <c r="X346" s="5">
        <f t="shared" si="34"/>
        <v>0.30925110346184587</v>
      </c>
    </row>
    <row r="347" spans="1:24" x14ac:dyDescent="0.25">
      <c r="A347" t="s">
        <v>76</v>
      </c>
      <c r="B347">
        <v>49937055</v>
      </c>
      <c r="C347">
        <v>202506</v>
      </c>
      <c r="D347">
        <v>4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f t="shared" si="30"/>
        <v>0</v>
      </c>
      <c r="U347">
        <f t="shared" si="31"/>
        <v>0</v>
      </c>
      <c r="V347">
        <f t="shared" si="32"/>
        <v>0</v>
      </c>
      <c r="W347" s="5">
        <f t="shared" si="33"/>
        <v>0</v>
      </c>
      <c r="X347" s="5">
        <f t="shared" si="34"/>
        <v>0</v>
      </c>
    </row>
    <row r="348" spans="1:24" x14ac:dyDescent="0.25">
      <c r="A348" t="s">
        <v>76</v>
      </c>
      <c r="B348">
        <v>49937055</v>
      </c>
      <c r="C348">
        <v>202506</v>
      </c>
      <c r="D348">
        <v>5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f t="shared" si="30"/>
        <v>0</v>
      </c>
      <c r="U348">
        <f t="shared" si="31"/>
        <v>0</v>
      </c>
      <c r="V348">
        <f t="shared" si="32"/>
        <v>0</v>
      </c>
      <c r="W348" s="5">
        <f t="shared" si="33"/>
        <v>0</v>
      </c>
      <c r="X348" s="5">
        <f t="shared" si="34"/>
        <v>0</v>
      </c>
    </row>
    <row r="349" spans="1:24" x14ac:dyDescent="0.25">
      <c r="A349" t="s">
        <v>76</v>
      </c>
      <c r="B349">
        <v>49937055</v>
      </c>
      <c r="C349">
        <v>202506</v>
      </c>
      <c r="D349">
        <v>6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f t="shared" si="30"/>
        <v>0</v>
      </c>
      <c r="U349">
        <f t="shared" si="31"/>
        <v>0</v>
      </c>
      <c r="V349">
        <f t="shared" si="32"/>
        <v>0</v>
      </c>
      <c r="W349" s="5">
        <f t="shared" si="33"/>
        <v>0</v>
      </c>
      <c r="X349" s="5">
        <f t="shared" si="34"/>
        <v>0</v>
      </c>
    </row>
    <row r="350" spans="1:24" x14ac:dyDescent="0.25">
      <c r="A350" t="s">
        <v>77</v>
      </c>
      <c r="B350">
        <v>26228270</v>
      </c>
      <c r="C350">
        <v>202506</v>
      </c>
      <c r="D350">
        <v>1</v>
      </c>
      <c r="E350">
        <v>22.957139999999999</v>
      </c>
      <c r="F350">
        <v>1</v>
      </c>
      <c r="G350">
        <v>0</v>
      </c>
      <c r="H350">
        <v>0</v>
      </c>
      <c r="I350">
        <v>25</v>
      </c>
      <c r="J350">
        <v>238</v>
      </c>
      <c r="K350">
        <v>311</v>
      </c>
      <c r="L350">
        <v>319</v>
      </c>
      <c r="M350">
        <v>1</v>
      </c>
      <c r="N350">
        <v>562</v>
      </c>
      <c r="O350">
        <v>22</v>
      </c>
      <c r="P350">
        <v>46</v>
      </c>
      <c r="Q350">
        <v>3508</v>
      </c>
      <c r="R350">
        <v>198</v>
      </c>
      <c r="S350">
        <v>33</v>
      </c>
      <c r="T350">
        <f t="shared" si="30"/>
        <v>630</v>
      </c>
      <c r="U350">
        <f t="shared" si="31"/>
        <v>3508</v>
      </c>
      <c r="V350">
        <f t="shared" si="32"/>
        <v>4138</v>
      </c>
      <c r="W350" s="5">
        <f t="shared" si="33"/>
        <v>0.84775253745770907</v>
      </c>
      <c r="X350" s="5">
        <f t="shared" si="34"/>
        <v>0.15224746254229096</v>
      </c>
    </row>
    <row r="351" spans="1:24" x14ac:dyDescent="0.25">
      <c r="A351" t="s">
        <v>77</v>
      </c>
      <c r="B351">
        <v>26228270</v>
      </c>
      <c r="C351">
        <v>202506</v>
      </c>
      <c r="D351">
        <v>2</v>
      </c>
      <c r="E351">
        <v>20.227530000000002</v>
      </c>
      <c r="F351">
        <v>1</v>
      </c>
      <c r="G351">
        <v>0</v>
      </c>
      <c r="H351">
        <v>0</v>
      </c>
      <c r="I351">
        <v>8</v>
      </c>
      <c r="J351">
        <v>118</v>
      </c>
      <c r="K351">
        <v>113</v>
      </c>
      <c r="L351">
        <v>65</v>
      </c>
      <c r="M351">
        <v>1</v>
      </c>
      <c r="N351">
        <v>158</v>
      </c>
      <c r="O351">
        <v>13</v>
      </c>
      <c r="P351">
        <v>7</v>
      </c>
      <c r="Q351">
        <v>832</v>
      </c>
      <c r="R351">
        <v>69</v>
      </c>
      <c r="S351">
        <v>2</v>
      </c>
      <c r="T351">
        <f t="shared" si="30"/>
        <v>178</v>
      </c>
      <c r="U351">
        <f t="shared" si="31"/>
        <v>832</v>
      </c>
      <c r="V351">
        <f t="shared" si="32"/>
        <v>1010</v>
      </c>
      <c r="W351" s="5">
        <f t="shared" si="33"/>
        <v>0.82376237623762372</v>
      </c>
      <c r="X351" s="5">
        <f t="shared" si="34"/>
        <v>0.17623762376237623</v>
      </c>
    </row>
    <row r="352" spans="1:24" x14ac:dyDescent="0.25">
      <c r="A352" t="s">
        <v>77</v>
      </c>
      <c r="B352">
        <v>26228270</v>
      </c>
      <c r="C352">
        <v>202506</v>
      </c>
      <c r="D352">
        <v>3</v>
      </c>
      <c r="E352">
        <v>18.692969999999999</v>
      </c>
      <c r="F352">
        <v>5</v>
      </c>
      <c r="G352">
        <v>0</v>
      </c>
      <c r="H352">
        <v>0</v>
      </c>
      <c r="I352">
        <v>45</v>
      </c>
      <c r="J352">
        <v>231</v>
      </c>
      <c r="K352">
        <v>825</v>
      </c>
      <c r="L352">
        <v>773</v>
      </c>
      <c r="M352">
        <v>13</v>
      </c>
      <c r="N352">
        <v>1367</v>
      </c>
      <c r="O352">
        <v>132</v>
      </c>
      <c r="P352">
        <v>99</v>
      </c>
      <c r="Q352">
        <v>2814</v>
      </c>
      <c r="R352">
        <v>332</v>
      </c>
      <c r="S352">
        <v>57</v>
      </c>
      <c r="T352">
        <f t="shared" si="30"/>
        <v>1598</v>
      </c>
      <c r="U352">
        <f t="shared" si="31"/>
        <v>2814</v>
      </c>
      <c r="V352">
        <f t="shared" si="32"/>
        <v>4412</v>
      </c>
      <c r="W352" s="5">
        <f t="shared" si="33"/>
        <v>0.63780598368087038</v>
      </c>
      <c r="X352" s="5">
        <f t="shared" si="34"/>
        <v>0.36219401631912962</v>
      </c>
    </row>
    <row r="353" spans="1:24" x14ac:dyDescent="0.25">
      <c r="A353" t="s">
        <v>77</v>
      </c>
      <c r="B353">
        <v>26228270</v>
      </c>
      <c r="C353">
        <v>202506</v>
      </c>
      <c r="D353">
        <v>4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f t="shared" si="30"/>
        <v>0</v>
      </c>
      <c r="U353">
        <f t="shared" si="31"/>
        <v>0</v>
      </c>
      <c r="V353">
        <f t="shared" si="32"/>
        <v>0</v>
      </c>
      <c r="W353" s="5">
        <f t="shared" si="33"/>
        <v>0</v>
      </c>
      <c r="X353" s="5">
        <f t="shared" si="34"/>
        <v>0</v>
      </c>
    </row>
    <row r="354" spans="1:24" x14ac:dyDescent="0.25">
      <c r="A354" t="s">
        <v>77</v>
      </c>
      <c r="B354">
        <v>26228270</v>
      </c>
      <c r="C354">
        <v>202506</v>
      </c>
      <c r="D354">
        <v>5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f t="shared" si="30"/>
        <v>0</v>
      </c>
      <c r="U354">
        <f t="shared" si="31"/>
        <v>0</v>
      </c>
      <c r="V354">
        <f t="shared" si="32"/>
        <v>0</v>
      </c>
      <c r="W354" s="5">
        <f t="shared" si="33"/>
        <v>0</v>
      </c>
      <c r="X354" s="5">
        <f t="shared" si="34"/>
        <v>0</v>
      </c>
    </row>
    <row r="355" spans="1:24" x14ac:dyDescent="0.25">
      <c r="A355" t="s">
        <v>77</v>
      </c>
      <c r="B355">
        <v>26228270</v>
      </c>
      <c r="C355">
        <v>202506</v>
      </c>
      <c r="D355">
        <v>6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f t="shared" si="30"/>
        <v>0</v>
      </c>
      <c r="U355">
        <f t="shared" si="31"/>
        <v>0</v>
      </c>
      <c r="V355">
        <f t="shared" si="32"/>
        <v>0</v>
      </c>
      <c r="W355" s="5">
        <f t="shared" si="33"/>
        <v>0</v>
      </c>
      <c r="X355" s="5">
        <f t="shared" si="34"/>
        <v>0</v>
      </c>
    </row>
    <row r="356" spans="1:24" x14ac:dyDescent="0.25">
      <c r="A356" t="s">
        <v>78</v>
      </c>
      <c r="B356">
        <v>3586655</v>
      </c>
      <c r="C356">
        <v>202506</v>
      </c>
      <c r="D356">
        <v>1</v>
      </c>
      <c r="E356">
        <v>22.040980000000001</v>
      </c>
      <c r="F356">
        <v>1</v>
      </c>
      <c r="G356">
        <v>0</v>
      </c>
      <c r="H356">
        <v>0</v>
      </c>
      <c r="I356">
        <v>0</v>
      </c>
      <c r="J356">
        <v>278</v>
      </c>
      <c r="K356">
        <v>122</v>
      </c>
      <c r="L356">
        <v>0</v>
      </c>
      <c r="M356">
        <v>0</v>
      </c>
      <c r="N356">
        <v>102</v>
      </c>
      <c r="O356">
        <v>20</v>
      </c>
      <c r="P356">
        <v>0</v>
      </c>
      <c r="Q356">
        <v>956</v>
      </c>
      <c r="R356">
        <v>66</v>
      </c>
      <c r="S356">
        <v>3</v>
      </c>
      <c r="T356">
        <f t="shared" si="30"/>
        <v>122</v>
      </c>
      <c r="U356">
        <f t="shared" si="31"/>
        <v>956</v>
      </c>
      <c r="V356">
        <f t="shared" si="32"/>
        <v>1078</v>
      </c>
      <c r="W356" s="5">
        <f t="shared" si="33"/>
        <v>0.88682745825602971</v>
      </c>
      <c r="X356" s="5">
        <f t="shared" si="34"/>
        <v>0.11317254174397032</v>
      </c>
    </row>
    <row r="357" spans="1:24" x14ac:dyDescent="0.25">
      <c r="A357" t="s">
        <v>78</v>
      </c>
      <c r="B357">
        <v>3586655</v>
      </c>
      <c r="C357">
        <v>202506</v>
      </c>
      <c r="D357">
        <v>2</v>
      </c>
      <c r="E357">
        <v>17.566669999999998</v>
      </c>
      <c r="F357">
        <v>1</v>
      </c>
      <c r="G357">
        <v>0</v>
      </c>
      <c r="H357">
        <v>0</v>
      </c>
      <c r="I357">
        <v>0</v>
      </c>
      <c r="J357">
        <v>225</v>
      </c>
      <c r="K357">
        <v>15</v>
      </c>
      <c r="L357">
        <v>0</v>
      </c>
      <c r="M357">
        <v>0</v>
      </c>
      <c r="N357">
        <v>13</v>
      </c>
      <c r="O357">
        <v>2</v>
      </c>
      <c r="P357">
        <v>0</v>
      </c>
      <c r="Q357">
        <v>248</v>
      </c>
      <c r="R357">
        <v>10</v>
      </c>
      <c r="S357">
        <v>0</v>
      </c>
      <c r="T357">
        <f t="shared" si="30"/>
        <v>15</v>
      </c>
      <c r="U357">
        <f t="shared" si="31"/>
        <v>248</v>
      </c>
      <c r="V357">
        <f t="shared" si="32"/>
        <v>263</v>
      </c>
      <c r="W357" s="5">
        <f t="shared" si="33"/>
        <v>0.94296577946768056</v>
      </c>
      <c r="X357" s="5">
        <f t="shared" si="34"/>
        <v>5.7034220532319393E-2</v>
      </c>
    </row>
    <row r="358" spans="1:24" x14ac:dyDescent="0.25">
      <c r="A358" t="s">
        <v>78</v>
      </c>
      <c r="B358">
        <v>3586655</v>
      </c>
      <c r="C358">
        <v>202506</v>
      </c>
      <c r="D358">
        <v>3</v>
      </c>
      <c r="E358">
        <v>10.92381</v>
      </c>
      <c r="F358">
        <v>5</v>
      </c>
      <c r="G358">
        <v>0</v>
      </c>
      <c r="H358">
        <v>0</v>
      </c>
      <c r="I358">
        <v>0</v>
      </c>
      <c r="J358">
        <v>180</v>
      </c>
      <c r="K358">
        <v>420</v>
      </c>
      <c r="L358">
        <v>0</v>
      </c>
      <c r="M358">
        <v>0</v>
      </c>
      <c r="N358">
        <v>253</v>
      </c>
      <c r="O358">
        <v>167</v>
      </c>
      <c r="P358">
        <v>0</v>
      </c>
      <c r="Q358">
        <v>432</v>
      </c>
      <c r="R358">
        <v>253</v>
      </c>
      <c r="S358">
        <v>0</v>
      </c>
      <c r="T358">
        <f t="shared" si="30"/>
        <v>420</v>
      </c>
      <c r="U358">
        <f t="shared" si="31"/>
        <v>432</v>
      </c>
      <c r="V358">
        <f t="shared" si="32"/>
        <v>852</v>
      </c>
      <c r="W358" s="5">
        <f t="shared" si="33"/>
        <v>0.50704225352112675</v>
      </c>
      <c r="X358" s="5">
        <f t="shared" si="34"/>
        <v>0.49295774647887325</v>
      </c>
    </row>
    <row r="359" spans="1:24" x14ac:dyDescent="0.25">
      <c r="A359" t="s">
        <v>78</v>
      </c>
      <c r="B359">
        <v>3586655</v>
      </c>
      <c r="C359">
        <v>202506</v>
      </c>
      <c r="D359">
        <v>4</v>
      </c>
      <c r="E359">
        <v>15</v>
      </c>
      <c r="F359">
        <v>2</v>
      </c>
      <c r="G359">
        <v>0</v>
      </c>
      <c r="H359">
        <v>0</v>
      </c>
      <c r="I359">
        <v>0</v>
      </c>
      <c r="J359">
        <v>62</v>
      </c>
      <c r="K359">
        <v>158</v>
      </c>
      <c r="L359">
        <v>0</v>
      </c>
      <c r="M359">
        <v>0</v>
      </c>
      <c r="N359">
        <v>84</v>
      </c>
      <c r="O359">
        <v>74</v>
      </c>
      <c r="P359">
        <v>0</v>
      </c>
      <c r="Q359">
        <v>181</v>
      </c>
      <c r="R359">
        <v>84</v>
      </c>
      <c r="S359">
        <v>0</v>
      </c>
      <c r="T359">
        <f t="shared" si="30"/>
        <v>158</v>
      </c>
      <c r="U359">
        <f t="shared" si="31"/>
        <v>181</v>
      </c>
      <c r="V359">
        <f t="shared" si="32"/>
        <v>339</v>
      </c>
      <c r="W359" s="5">
        <f t="shared" si="33"/>
        <v>0.53392330383480824</v>
      </c>
      <c r="X359" s="5">
        <f t="shared" si="34"/>
        <v>0.46607669616519176</v>
      </c>
    </row>
    <row r="360" spans="1:24" x14ac:dyDescent="0.25">
      <c r="A360" t="s">
        <v>78</v>
      </c>
      <c r="B360">
        <v>3586655</v>
      </c>
      <c r="C360">
        <v>202506</v>
      </c>
      <c r="D360">
        <v>5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f t="shared" si="30"/>
        <v>0</v>
      </c>
      <c r="U360">
        <f t="shared" si="31"/>
        <v>0</v>
      </c>
      <c r="V360">
        <f t="shared" si="32"/>
        <v>0</v>
      </c>
      <c r="W360" s="5">
        <f t="shared" si="33"/>
        <v>0</v>
      </c>
      <c r="X360" s="5">
        <f t="shared" si="34"/>
        <v>0</v>
      </c>
    </row>
    <row r="361" spans="1:24" x14ac:dyDescent="0.25">
      <c r="A361" t="s">
        <v>78</v>
      </c>
      <c r="B361">
        <v>3586655</v>
      </c>
      <c r="C361">
        <v>202506</v>
      </c>
      <c r="D361">
        <v>6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f t="shared" si="30"/>
        <v>0</v>
      </c>
      <c r="U361">
        <f t="shared" si="31"/>
        <v>0</v>
      </c>
      <c r="V361">
        <f t="shared" si="32"/>
        <v>0</v>
      </c>
      <c r="W361" s="5">
        <f t="shared" si="33"/>
        <v>0</v>
      </c>
      <c r="X361" s="5">
        <f t="shared" si="34"/>
        <v>0</v>
      </c>
    </row>
    <row r="362" spans="1:24" x14ac:dyDescent="0.25">
      <c r="A362" t="s">
        <v>79</v>
      </c>
      <c r="B362">
        <v>73516106</v>
      </c>
      <c r="C362">
        <v>202506</v>
      </c>
      <c r="D362">
        <v>1</v>
      </c>
      <c r="E362">
        <v>21.977830000000001</v>
      </c>
      <c r="F362">
        <v>131</v>
      </c>
      <c r="G362">
        <v>1</v>
      </c>
      <c r="H362">
        <v>0</v>
      </c>
      <c r="I362">
        <v>5744</v>
      </c>
      <c r="J362">
        <v>62265</v>
      </c>
      <c r="K362">
        <v>29295</v>
      </c>
      <c r="L362">
        <v>152524</v>
      </c>
      <c r="M362">
        <v>702</v>
      </c>
      <c r="N362">
        <v>171089</v>
      </c>
      <c r="O362">
        <v>3049</v>
      </c>
      <c r="P362">
        <v>7681</v>
      </c>
      <c r="Q362">
        <v>173801</v>
      </c>
      <c r="R362">
        <v>4012</v>
      </c>
      <c r="S362">
        <v>9993</v>
      </c>
      <c r="T362">
        <f t="shared" si="30"/>
        <v>181819</v>
      </c>
      <c r="U362">
        <f t="shared" si="31"/>
        <v>173801</v>
      </c>
      <c r="V362">
        <f t="shared" si="32"/>
        <v>355620</v>
      </c>
      <c r="W362" s="5">
        <f t="shared" si="33"/>
        <v>0.48872673078004614</v>
      </c>
      <c r="X362" s="5">
        <f t="shared" si="34"/>
        <v>0.51127326921995386</v>
      </c>
    </row>
    <row r="363" spans="1:24" x14ac:dyDescent="0.25">
      <c r="A363" t="s">
        <v>79</v>
      </c>
      <c r="B363">
        <v>73516106</v>
      </c>
      <c r="C363">
        <v>202506</v>
      </c>
      <c r="D363">
        <v>2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f t="shared" si="30"/>
        <v>0</v>
      </c>
      <c r="U363">
        <f t="shared" si="31"/>
        <v>0</v>
      </c>
      <c r="V363">
        <f t="shared" si="32"/>
        <v>0</v>
      </c>
      <c r="W363" s="5">
        <f t="shared" si="33"/>
        <v>0</v>
      </c>
      <c r="X363" s="5">
        <f t="shared" si="34"/>
        <v>0</v>
      </c>
    </row>
    <row r="364" spans="1:24" x14ac:dyDescent="0.25">
      <c r="A364" t="s">
        <v>79</v>
      </c>
      <c r="B364">
        <v>73516106</v>
      </c>
      <c r="C364">
        <v>202506</v>
      </c>
      <c r="D364">
        <v>3</v>
      </c>
      <c r="E364">
        <v>14.7346</v>
      </c>
      <c r="F364">
        <v>142</v>
      </c>
      <c r="G364">
        <v>2</v>
      </c>
      <c r="H364">
        <v>1</v>
      </c>
      <c r="I364">
        <v>3790</v>
      </c>
      <c r="J364">
        <v>26529</v>
      </c>
      <c r="K364">
        <v>44770</v>
      </c>
      <c r="L364">
        <v>99980</v>
      </c>
      <c r="M364">
        <v>1274</v>
      </c>
      <c r="N364">
        <v>133836</v>
      </c>
      <c r="O364">
        <v>5600</v>
      </c>
      <c r="P364">
        <v>5314</v>
      </c>
      <c r="Q364">
        <v>105715</v>
      </c>
      <c r="R364">
        <v>9685</v>
      </c>
      <c r="S364">
        <v>5275</v>
      </c>
      <c r="T364">
        <f t="shared" si="30"/>
        <v>144750</v>
      </c>
      <c r="U364">
        <f t="shared" si="31"/>
        <v>105715</v>
      </c>
      <c r="V364">
        <f t="shared" si="32"/>
        <v>250465</v>
      </c>
      <c r="W364" s="5">
        <f t="shared" si="33"/>
        <v>0.42207494061046452</v>
      </c>
      <c r="X364" s="5">
        <f t="shared" si="34"/>
        <v>0.57792505938953542</v>
      </c>
    </row>
    <row r="365" spans="1:24" x14ac:dyDescent="0.25">
      <c r="A365" t="s">
        <v>79</v>
      </c>
      <c r="B365">
        <v>73516106</v>
      </c>
      <c r="C365">
        <v>202506</v>
      </c>
      <c r="D365">
        <v>4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f t="shared" si="30"/>
        <v>0</v>
      </c>
      <c r="U365">
        <f t="shared" si="31"/>
        <v>0</v>
      </c>
      <c r="V365">
        <f t="shared" si="32"/>
        <v>0</v>
      </c>
      <c r="W365" s="5">
        <f t="shared" si="33"/>
        <v>0</v>
      </c>
      <c r="X365" s="5">
        <f t="shared" si="34"/>
        <v>0</v>
      </c>
    </row>
    <row r="366" spans="1:24" x14ac:dyDescent="0.25">
      <c r="A366" t="s">
        <v>79</v>
      </c>
      <c r="B366">
        <v>73516106</v>
      </c>
      <c r="C366">
        <v>202506</v>
      </c>
      <c r="D366">
        <v>5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f t="shared" si="30"/>
        <v>0</v>
      </c>
      <c r="U366">
        <f t="shared" si="31"/>
        <v>0</v>
      </c>
      <c r="V366">
        <f t="shared" si="32"/>
        <v>0</v>
      </c>
      <c r="W366" s="5">
        <f t="shared" si="33"/>
        <v>0</v>
      </c>
      <c r="X366" s="5">
        <f t="shared" si="34"/>
        <v>0</v>
      </c>
    </row>
    <row r="367" spans="1:24" x14ac:dyDescent="0.25">
      <c r="A367" t="s">
        <v>79</v>
      </c>
      <c r="B367">
        <v>73516106</v>
      </c>
      <c r="C367">
        <v>202506</v>
      </c>
      <c r="D367">
        <v>6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f t="shared" si="30"/>
        <v>0</v>
      </c>
      <c r="U367">
        <f t="shared" si="31"/>
        <v>0</v>
      </c>
      <c r="V367">
        <f t="shared" si="32"/>
        <v>0</v>
      </c>
      <c r="W367" s="5">
        <f t="shared" si="33"/>
        <v>0</v>
      </c>
      <c r="X367" s="5">
        <f t="shared" si="34"/>
        <v>0</v>
      </c>
    </row>
    <row r="368" spans="1:24" x14ac:dyDescent="0.25">
      <c r="A368" t="s">
        <v>80</v>
      </c>
      <c r="B368">
        <v>3403333</v>
      </c>
      <c r="C368">
        <v>202506</v>
      </c>
      <c r="D368">
        <v>1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f t="shared" si="30"/>
        <v>0</v>
      </c>
      <c r="U368">
        <f t="shared" si="31"/>
        <v>0</v>
      </c>
      <c r="V368">
        <f t="shared" si="32"/>
        <v>0</v>
      </c>
      <c r="W368" s="5">
        <f t="shared" si="33"/>
        <v>0</v>
      </c>
      <c r="X368" s="5">
        <f t="shared" si="34"/>
        <v>0</v>
      </c>
    </row>
    <row r="369" spans="1:24" x14ac:dyDescent="0.25">
      <c r="A369" t="s">
        <v>80</v>
      </c>
      <c r="B369">
        <v>3403333</v>
      </c>
      <c r="C369">
        <v>202506</v>
      </c>
      <c r="D369">
        <v>2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f t="shared" si="30"/>
        <v>0</v>
      </c>
      <c r="U369">
        <f t="shared" si="31"/>
        <v>0</v>
      </c>
      <c r="V369">
        <f t="shared" si="32"/>
        <v>0</v>
      </c>
      <c r="W369" s="5">
        <f t="shared" si="33"/>
        <v>0</v>
      </c>
      <c r="X369" s="5">
        <f t="shared" si="34"/>
        <v>0</v>
      </c>
    </row>
    <row r="370" spans="1:24" x14ac:dyDescent="0.25">
      <c r="A370" t="s">
        <v>80</v>
      </c>
      <c r="B370">
        <v>3403333</v>
      </c>
      <c r="C370">
        <v>202506</v>
      </c>
      <c r="D370">
        <v>3</v>
      </c>
      <c r="E370">
        <v>12</v>
      </c>
      <c r="F370">
        <v>1</v>
      </c>
      <c r="G370">
        <v>0</v>
      </c>
      <c r="H370">
        <v>0</v>
      </c>
      <c r="I370">
        <v>0</v>
      </c>
      <c r="J370">
        <v>21</v>
      </c>
      <c r="K370">
        <v>97</v>
      </c>
      <c r="L370">
        <v>12</v>
      </c>
      <c r="M370">
        <v>2</v>
      </c>
      <c r="N370">
        <v>98</v>
      </c>
      <c r="O370">
        <v>9</v>
      </c>
      <c r="P370">
        <v>2</v>
      </c>
      <c r="Q370">
        <v>21</v>
      </c>
      <c r="R370">
        <v>32</v>
      </c>
      <c r="S370">
        <v>9</v>
      </c>
      <c r="T370">
        <f t="shared" si="30"/>
        <v>109</v>
      </c>
      <c r="U370">
        <f t="shared" si="31"/>
        <v>21</v>
      </c>
      <c r="V370">
        <f t="shared" si="32"/>
        <v>130</v>
      </c>
      <c r="W370" s="5">
        <f t="shared" si="33"/>
        <v>0.16153846153846155</v>
      </c>
      <c r="X370" s="5">
        <f t="shared" si="34"/>
        <v>0.83846153846153848</v>
      </c>
    </row>
    <row r="371" spans="1:24" x14ac:dyDescent="0.25">
      <c r="A371" t="s">
        <v>80</v>
      </c>
      <c r="B371">
        <v>3403333</v>
      </c>
      <c r="C371">
        <v>202506</v>
      </c>
      <c r="D371">
        <v>4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f t="shared" si="30"/>
        <v>0</v>
      </c>
      <c r="U371">
        <f t="shared" si="31"/>
        <v>0</v>
      </c>
      <c r="V371">
        <f t="shared" si="32"/>
        <v>0</v>
      </c>
      <c r="W371" s="5">
        <f t="shared" si="33"/>
        <v>0</v>
      </c>
      <c r="X371" s="5">
        <f t="shared" si="34"/>
        <v>0</v>
      </c>
    </row>
    <row r="372" spans="1:24" x14ac:dyDescent="0.25">
      <c r="A372" t="s">
        <v>80</v>
      </c>
      <c r="B372">
        <v>3403333</v>
      </c>
      <c r="C372">
        <v>202506</v>
      </c>
      <c r="D372">
        <v>5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f t="shared" si="30"/>
        <v>0</v>
      </c>
      <c r="U372">
        <f t="shared" si="31"/>
        <v>0</v>
      </c>
      <c r="V372">
        <f t="shared" si="32"/>
        <v>0</v>
      </c>
      <c r="W372" s="5">
        <f t="shared" si="33"/>
        <v>0</v>
      </c>
      <c r="X372" s="5">
        <f t="shared" si="34"/>
        <v>0</v>
      </c>
    </row>
    <row r="373" spans="1:24" x14ac:dyDescent="0.25">
      <c r="A373" t="s">
        <v>80</v>
      </c>
      <c r="B373">
        <v>3403333</v>
      </c>
      <c r="C373">
        <v>202506</v>
      </c>
      <c r="D373">
        <v>6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f t="shared" si="30"/>
        <v>0</v>
      </c>
      <c r="U373">
        <f t="shared" si="31"/>
        <v>0</v>
      </c>
      <c r="V373">
        <f t="shared" si="32"/>
        <v>0</v>
      </c>
      <c r="W373" s="5">
        <f t="shared" si="33"/>
        <v>0</v>
      </c>
      <c r="X373" s="5">
        <f t="shared" si="34"/>
        <v>0</v>
      </c>
    </row>
    <row r="374" spans="1:24" x14ac:dyDescent="0.25">
      <c r="A374" t="s">
        <v>81</v>
      </c>
      <c r="B374">
        <v>776</v>
      </c>
      <c r="C374">
        <v>202506</v>
      </c>
      <c r="D374">
        <v>1</v>
      </c>
      <c r="E374">
        <v>21.179200000000002</v>
      </c>
      <c r="F374">
        <v>261</v>
      </c>
      <c r="G374">
        <v>2</v>
      </c>
      <c r="H374">
        <v>0</v>
      </c>
      <c r="I374">
        <v>7306</v>
      </c>
      <c r="J374">
        <v>81156</v>
      </c>
      <c r="K374">
        <v>64229</v>
      </c>
      <c r="L374">
        <v>100015</v>
      </c>
      <c r="M374">
        <v>858</v>
      </c>
      <c r="N374">
        <v>156787</v>
      </c>
      <c r="O374">
        <v>3390</v>
      </c>
      <c r="P374">
        <v>4067</v>
      </c>
      <c r="Q374">
        <v>433994</v>
      </c>
      <c r="R374">
        <v>18079</v>
      </c>
      <c r="S374">
        <v>14812</v>
      </c>
      <c r="T374">
        <f t="shared" si="30"/>
        <v>164244</v>
      </c>
      <c r="U374">
        <f t="shared" si="31"/>
        <v>433994</v>
      </c>
      <c r="V374">
        <f t="shared" si="32"/>
        <v>598238</v>
      </c>
      <c r="W374" s="5">
        <f t="shared" si="33"/>
        <v>0.7254537491767491</v>
      </c>
      <c r="X374" s="5">
        <f t="shared" si="34"/>
        <v>0.27454625082325096</v>
      </c>
    </row>
    <row r="375" spans="1:24" x14ac:dyDescent="0.25">
      <c r="A375" t="s">
        <v>81</v>
      </c>
      <c r="B375">
        <v>776</v>
      </c>
      <c r="C375">
        <v>202506</v>
      </c>
      <c r="D375">
        <v>2</v>
      </c>
      <c r="E375">
        <v>13.60181</v>
      </c>
      <c r="F375">
        <v>8</v>
      </c>
      <c r="G375">
        <v>0</v>
      </c>
      <c r="H375">
        <v>0</v>
      </c>
      <c r="I375">
        <v>65</v>
      </c>
      <c r="J375">
        <v>62</v>
      </c>
      <c r="K375">
        <v>3019</v>
      </c>
      <c r="L375">
        <v>3176</v>
      </c>
      <c r="M375">
        <v>77</v>
      </c>
      <c r="N375">
        <v>5482</v>
      </c>
      <c r="O375">
        <v>602</v>
      </c>
      <c r="P375">
        <v>111</v>
      </c>
      <c r="Q375">
        <v>5145</v>
      </c>
      <c r="R375">
        <v>343</v>
      </c>
      <c r="S375">
        <v>276</v>
      </c>
      <c r="T375">
        <f t="shared" si="30"/>
        <v>6195</v>
      </c>
      <c r="U375">
        <f t="shared" si="31"/>
        <v>5145</v>
      </c>
      <c r="V375">
        <f t="shared" si="32"/>
        <v>11340</v>
      </c>
      <c r="W375" s="5">
        <f t="shared" si="33"/>
        <v>0.45370370370370372</v>
      </c>
      <c r="X375" s="5">
        <f t="shared" si="34"/>
        <v>0.54629629629629628</v>
      </c>
    </row>
    <row r="376" spans="1:24" x14ac:dyDescent="0.25">
      <c r="A376" t="s">
        <v>81</v>
      </c>
      <c r="B376">
        <v>776</v>
      </c>
      <c r="C376">
        <v>202506</v>
      </c>
      <c r="D376">
        <v>3</v>
      </c>
      <c r="E376">
        <v>18.16159</v>
      </c>
      <c r="F376">
        <v>475</v>
      </c>
      <c r="G376">
        <v>3</v>
      </c>
      <c r="H376">
        <v>7</v>
      </c>
      <c r="I376">
        <v>12727</v>
      </c>
      <c r="J376">
        <v>5093</v>
      </c>
      <c r="K376">
        <v>246279</v>
      </c>
      <c r="L376">
        <v>201243</v>
      </c>
      <c r="M376">
        <v>5956</v>
      </c>
      <c r="N376">
        <v>411034</v>
      </c>
      <c r="O376">
        <v>27399</v>
      </c>
      <c r="P376">
        <v>9089</v>
      </c>
      <c r="Q376">
        <v>386357</v>
      </c>
      <c r="R376">
        <v>64390</v>
      </c>
      <c r="S376">
        <v>32129</v>
      </c>
      <c r="T376">
        <f t="shared" si="30"/>
        <v>447522</v>
      </c>
      <c r="U376">
        <f t="shared" si="31"/>
        <v>386357</v>
      </c>
      <c r="V376">
        <f t="shared" si="32"/>
        <v>833879</v>
      </c>
      <c r="W376" s="5">
        <f t="shared" si="33"/>
        <v>0.46332501478032184</v>
      </c>
      <c r="X376" s="5">
        <f t="shared" si="34"/>
        <v>0.53667498521967816</v>
      </c>
    </row>
    <row r="377" spans="1:24" x14ac:dyDescent="0.25">
      <c r="A377" t="s">
        <v>81</v>
      </c>
      <c r="B377">
        <v>776</v>
      </c>
      <c r="C377">
        <v>202506</v>
      </c>
      <c r="D377">
        <v>4</v>
      </c>
      <c r="E377">
        <v>27.970199999999998</v>
      </c>
      <c r="F377">
        <v>66</v>
      </c>
      <c r="G377">
        <v>0</v>
      </c>
      <c r="H377">
        <v>0</v>
      </c>
      <c r="I377">
        <v>1695</v>
      </c>
      <c r="J377">
        <v>422</v>
      </c>
      <c r="K377">
        <v>24493</v>
      </c>
      <c r="L377">
        <v>40924</v>
      </c>
      <c r="M377">
        <v>966</v>
      </c>
      <c r="N377">
        <v>60502</v>
      </c>
      <c r="O377">
        <v>3449</v>
      </c>
      <c r="P377">
        <v>1466</v>
      </c>
      <c r="Q377">
        <v>89056</v>
      </c>
      <c r="R377">
        <v>2898</v>
      </c>
      <c r="S377">
        <v>5622</v>
      </c>
      <c r="T377">
        <f t="shared" si="30"/>
        <v>65417</v>
      </c>
      <c r="U377">
        <f t="shared" si="31"/>
        <v>89056</v>
      </c>
      <c r="V377">
        <f t="shared" si="32"/>
        <v>154473</v>
      </c>
      <c r="W377" s="5">
        <f t="shared" si="33"/>
        <v>0.57651498967457093</v>
      </c>
      <c r="X377" s="5">
        <f t="shared" si="34"/>
        <v>0.42348501032542901</v>
      </c>
    </row>
    <row r="378" spans="1:24" x14ac:dyDescent="0.25">
      <c r="A378" t="s">
        <v>81</v>
      </c>
      <c r="B378">
        <v>776</v>
      </c>
      <c r="C378">
        <v>202506</v>
      </c>
      <c r="D378">
        <v>5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f t="shared" si="30"/>
        <v>0</v>
      </c>
      <c r="U378">
        <f t="shared" si="31"/>
        <v>0</v>
      </c>
      <c r="V378">
        <f t="shared" si="32"/>
        <v>0</v>
      </c>
      <c r="W378" s="5">
        <f t="shared" si="33"/>
        <v>0</v>
      </c>
      <c r="X378" s="5">
        <f t="shared" si="34"/>
        <v>0</v>
      </c>
    </row>
    <row r="379" spans="1:24" x14ac:dyDescent="0.25">
      <c r="A379" t="s">
        <v>81</v>
      </c>
      <c r="B379">
        <v>776</v>
      </c>
      <c r="C379">
        <v>202506</v>
      </c>
      <c r="D379">
        <v>6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f t="shared" si="30"/>
        <v>0</v>
      </c>
      <c r="U379">
        <f t="shared" si="31"/>
        <v>0</v>
      </c>
      <c r="V379">
        <f t="shared" si="32"/>
        <v>0</v>
      </c>
      <c r="W379" s="5">
        <f t="shared" si="33"/>
        <v>0</v>
      </c>
      <c r="X379" s="5">
        <f t="shared" si="34"/>
        <v>0</v>
      </c>
    </row>
    <row r="380" spans="1:24" x14ac:dyDescent="0.25">
      <c r="A380" t="s">
        <v>82</v>
      </c>
      <c r="B380">
        <v>42421776</v>
      </c>
      <c r="C380">
        <v>202506</v>
      </c>
      <c r="D380">
        <v>1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f t="shared" si="30"/>
        <v>0</v>
      </c>
      <c r="U380">
        <f t="shared" si="31"/>
        <v>0</v>
      </c>
      <c r="V380">
        <f t="shared" si="32"/>
        <v>0</v>
      </c>
      <c r="W380" s="5">
        <f t="shared" si="33"/>
        <v>0</v>
      </c>
      <c r="X380" s="5">
        <f t="shared" si="34"/>
        <v>0</v>
      </c>
    </row>
    <row r="381" spans="1:24" x14ac:dyDescent="0.25">
      <c r="A381" t="s">
        <v>82</v>
      </c>
      <c r="B381">
        <v>42421776</v>
      </c>
      <c r="C381">
        <v>202506</v>
      </c>
      <c r="D381">
        <v>2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f t="shared" si="30"/>
        <v>0</v>
      </c>
      <c r="U381">
        <f t="shared" si="31"/>
        <v>0</v>
      </c>
      <c r="V381">
        <f t="shared" si="32"/>
        <v>0</v>
      </c>
      <c r="W381" s="5">
        <f t="shared" si="33"/>
        <v>0</v>
      </c>
      <c r="X381" s="5">
        <f t="shared" si="34"/>
        <v>0</v>
      </c>
    </row>
    <row r="382" spans="1:24" x14ac:dyDescent="0.25">
      <c r="A382" t="s">
        <v>82</v>
      </c>
      <c r="B382">
        <v>42421776</v>
      </c>
      <c r="C382">
        <v>202506</v>
      </c>
      <c r="D382">
        <v>3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f t="shared" si="30"/>
        <v>0</v>
      </c>
      <c r="U382">
        <f t="shared" si="31"/>
        <v>0</v>
      </c>
      <c r="V382">
        <f t="shared" si="32"/>
        <v>0</v>
      </c>
      <c r="W382" s="5">
        <f t="shared" si="33"/>
        <v>0</v>
      </c>
      <c r="X382" s="5">
        <f t="shared" si="34"/>
        <v>0</v>
      </c>
    </row>
    <row r="383" spans="1:24" x14ac:dyDescent="0.25">
      <c r="A383" t="s">
        <v>82</v>
      </c>
      <c r="B383">
        <v>42421776</v>
      </c>
      <c r="C383">
        <v>202506</v>
      </c>
      <c r="D383">
        <v>4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f t="shared" si="30"/>
        <v>0</v>
      </c>
      <c r="U383">
        <f t="shared" si="31"/>
        <v>0</v>
      </c>
      <c r="V383">
        <f t="shared" si="32"/>
        <v>0</v>
      </c>
      <c r="W383" s="5">
        <f t="shared" si="33"/>
        <v>0</v>
      </c>
      <c r="X383" s="5">
        <f t="shared" si="34"/>
        <v>0</v>
      </c>
    </row>
    <row r="384" spans="1:24" x14ac:dyDescent="0.25">
      <c r="A384" t="s">
        <v>82</v>
      </c>
      <c r="B384">
        <v>42421776</v>
      </c>
      <c r="C384">
        <v>202506</v>
      </c>
      <c r="D384">
        <v>5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f t="shared" si="30"/>
        <v>0</v>
      </c>
      <c r="U384">
        <f t="shared" si="31"/>
        <v>0</v>
      </c>
      <c r="V384">
        <f t="shared" si="32"/>
        <v>0</v>
      </c>
      <c r="W384" s="5">
        <f t="shared" si="33"/>
        <v>0</v>
      </c>
      <c r="X384" s="5">
        <f t="shared" si="34"/>
        <v>0</v>
      </c>
    </row>
    <row r="385" spans="1:24" x14ac:dyDescent="0.25">
      <c r="A385" t="s">
        <v>82</v>
      </c>
      <c r="B385">
        <v>42421776</v>
      </c>
      <c r="C385">
        <v>202506</v>
      </c>
      <c r="D385">
        <v>6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f t="shared" si="30"/>
        <v>0</v>
      </c>
      <c r="U385">
        <f t="shared" si="31"/>
        <v>0</v>
      </c>
      <c r="V385">
        <f t="shared" si="32"/>
        <v>0</v>
      </c>
      <c r="W385" s="5">
        <f t="shared" si="33"/>
        <v>0</v>
      </c>
      <c r="X385" s="5">
        <f t="shared" si="34"/>
        <v>0</v>
      </c>
    </row>
    <row r="386" spans="1:24" x14ac:dyDescent="0.25">
      <c r="A386" t="s">
        <v>83</v>
      </c>
      <c r="B386">
        <v>41629070</v>
      </c>
      <c r="C386">
        <v>202506</v>
      </c>
      <c r="D386">
        <v>1</v>
      </c>
      <c r="E386">
        <v>26.275670000000002</v>
      </c>
      <c r="F386">
        <v>1</v>
      </c>
      <c r="G386">
        <v>0</v>
      </c>
      <c r="H386">
        <v>0</v>
      </c>
      <c r="I386">
        <v>773</v>
      </c>
      <c r="J386">
        <v>137</v>
      </c>
      <c r="K386">
        <v>29</v>
      </c>
      <c r="L386">
        <v>3123</v>
      </c>
      <c r="M386">
        <v>7</v>
      </c>
      <c r="N386">
        <v>3011</v>
      </c>
      <c r="O386">
        <v>1</v>
      </c>
      <c r="P386">
        <v>140</v>
      </c>
      <c r="Q386">
        <v>164</v>
      </c>
      <c r="R386">
        <v>6</v>
      </c>
      <c r="S386">
        <v>29</v>
      </c>
      <c r="T386">
        <f t="shared" si="30"/>
        <v>3152</v>
      </c>
      <c r="U386">
        <f t="shared" si="31"/>
        <v>164</v>
      </c>
      <c r="V386">
        <f t="shared" si="32"/>
        <v>3316</v>
      </c>
      <c r="W386" s="5">
        <f t="shared" si="33"/>
        <v>4.9457177322074788E-2</v>
      </c>
      <c r="X386" s="5">
        <f t="shared" si="34"/>
        <v>0.95054282267792523</v>
      </c>
    </row>
    <row r="387" spans="1:24" x14ac:dyDescent="0.25">
      <c r="A387" t="s">
        <v>83</v>
      </c>
      <c r="B387">
        <v>41629070</v>
      </c>
      <c r="C387">
        <v>202506</v>
      </c>
      <c r="D387">
        <v>2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f t="shared" ref="T387:T450" si="35">SUM(N387:P387)</f>
        <v>0</v>
      </c>
      <c r="U387">
        <f t="shared" ref="U387:U450" si="36">Q387</f>
        <v>0</v>
      </c>
      <c r="V387">
        <f t="shared" ref="V387:V450" si="37">SUM(T387:U387)</f>
        <v>0</v>
      </c>
      <c r="W387" s="5">
        <f t="shared" ref="W387:W450" si="38">IF(V387=0,0,U387/V387)</f>
        <v>0</v>
      </c>
      <c r="X387" s="5">
        <f t="shared" ref="X387:X450" si="39">IF(W387=0,0,T387/V387)</f>
        <v>0</v>
      </c>
    </row>
    <row r="388" spans="1:24" x14ac:dyDescent="0.25">
      <c r="A388" t="s">
        <v>83</v>
      </c>
      <c r="B388">
        <v>41629070</v>
      </c>
      <c r="C388">
        <v>202506</v>
      </c>
      <c r="D388">
        <v>3</v>
      </c>
      <c r="E388">
        <v>15.954969999999999</v>
      </c>
      <c r="F388">
        <v>2</v>
      </c>
      <c r="G388">
        <v>0</v>
      </c>
      <c r="H388">
        <v>0</v>
      </c>
      <c r="I388">
        <v>406</v>
      </c>
      <c r="J388">
        <v>4915</v>
      </c>
      <c r="K388">
        <v>1783</v>
      </c>
      <c r="L388">
        <v>4053</v>
      </c>
      <c r="M388">
        <v>50</v>
      </c>
      <c r="N388">
        <v>4840</v>
      </c>
      <c r="O388">
        <v>39</v>
      </c>
      <c r="P388">
        <v>957</v>
      </c>
      <c r="Q388">
        <v>8804</v>
      </c>
      <c r="R388">
        <v>286</v>
      </c>
      <c r="S388">
        <v>202</v>
      </c>
      <c r="T388">
        <f t="shared" si="35"/>
        <v>5836</v>
      </c>
      <c r="U388">
        <f t="shared" si="36"/>
        <v>8804</v>
      </c>
      <c r="V388">
        <f t="shared" si="37"/>
        <v>14640</v>
      </c>
      <c r="W388" s="5">
        <f t="shared" si="38"/>
        <v>0.60136612021857927</v>
      </c>
      <c r="X388" s="5">
        <f t="shared" si="39"/>
        <v>0.39863387978142079</v>
      </c>
    </row>
    <row r="389" spans="1:24" x14ac:dyDescent="0.25">
      <c r="A389" t="s">
        <v>83</v>
      </c>
      <c r="B389">
        <v>41629070</v>
      </c>
      <c r="C389">
        <v>202506</v>
      </c>
      <c r="D389">
        <v>4</v>
      </c>
      <c r="E389">
        <v>37.870959999999997</v>
      </c>
      <c r="F389">
        <v>2</v>
      </c>
      <c r="G389">
        <v>0</v>
      </c>
      <c r="H389">
        <v>0</v>
      </c>
      <c r="I389">
        <v>232</v>
      </c>
      <c r="J389">
        <v>2346</v>
      </c>
      <c r="K389">
        <v>19</v>
      </c>
      <c r="L389">
        <v>504</v>
      </c>
      <c r="M389">
        <v>9</v>
      </c>
      <c r="N389">
        <v>411</v>
      </c>
      <c r="O389">
        <v>0</v>
      </c>
      <c r="P389">
        <v>112</v>
      </c>
      <c r="Q389">
        <v>2393</v>
      </c>
      <c r="R389">
        <v>6</v>
      </c>
      <c r="S389">
        <v>5</v>
      </c>
      <c r="T389">
        <f t="shared" si="35"/>
        <v>523</v>
      </c>
      <c r="U389">
        <f t="shared" si="36"/>
        <v>2393</v>
      </c>
      <c r="V389">
        <f t="shared" si="37"/>
        <v>2916</v>
      </c>
      <c r="W389" s="5">
        <f t="shared" si="38"/>
        <v>0.82064471879286693</v>
      </c>
      <c r="X389" s="5">
        <f t="shared" si="39"/>
        <v>0.17935528120713307</v>
      </c>
    </row>
    <row r="390" spans="1:24" x14ac:dyDescent="0.25">
      <c r="A390" t="s">
        <v>83</v>
      </c>
      <c r="B390">
        <v>41629070</v>
      </c>
      <c r="C390">
        <v>202506</v>
      </c>
      <c r="D390">
        <v>5</v>
      </c>
      <c r="E390">
        <v>51.833210000000001</v>
      </c>
      <c r="F390">
        <v>50</v>
      </c>
      <c r="G390">
        <v>0</v>
      </c>
      <c r="H390">
        <v>0</v>
      </c>
      <c r="I390">
        <v>12019</v>
      </c>
      <c r="J390">
        <v>78178</v>
      </c>
      <c r="K390">
        <v>5474</v>
      </c>
      <c r="L390">
        <v>44439</v>
      </c>
      <c r="M390">
        <v>894</v>
      </c>
      <c r="N390">
        <v>32961</v>
      </c>
      <c r="O390">
        <v>690</v>
      </c>
      <c r="P390">
        <v>16262</v>
      </c>
      <c r="Q390">
        <v>90836</v>
      </c>
      <c r="R390">
        <v>1156</v>
      </c>
      <c r="S390">
        <v>619</v>
      </c>
      <c r="T390">
        <f t="shared" si="35"/>
        <v>49913</v>
      </c>
      <c r="U390">
        <f t="shared" si="36"/>
        <v>90836</v>
      </c>
      <c r="V390">
        <f t="shared" si="37"/>
        <v>140749</v>
      </c>
      <c r="W390" s="5">
        <f t="shared" si="38"/>
        <v>0.64537581084057438</v>
      </c>
      <c r="X390" s="5">
        <f t="shared" si="39"/>
        <v>0.35462418915942562</v>
      </c>
    </row>
    <row r="391" spans="1:24" x14ac:dyDescent="0.25">
      <c r="A391" t="s">
        <v>83</v>
      </c>
      <c r="B391">
        <v>41629070</v>
      </c>
      <c r="C391">
        <v>202506</v>
      </c>
      <c r="D391">
        <v>6</v>
      </c>
      <c r="E391">
        <v>31.971119999999999</v>
      </c>
      <c r="F391">
        <v>1</v>
      </c>
      <c r="G391">
        <v>0</v>
      </c>
      <c r="H391">
        <v>0</v>
      </c>
      <c r="I391">
        <v>288</v>
      </c>
      <c r="J391">
        <v>608</v>
      </c>
      <c r="K391">
        <v>18</v>
      </c>
      <c r="L391">
        <v>1005</v>
      </c>
      <c r="M391">
        <v>8</v>
      </c>
      <c r="N391">
        <v>609</v>
      </c>
      <c r="O391">
        <v>1</v>
      </c>
      <c r="P391">
        <v>413</v>
      </c>
      <c r="Q391">
        <v>652</v>
      </c>
      <c r="R391">
        <v>0</v>
      </c>
      <c r="S391">
        <v>17</v>
      </c>
      <c r="T391">
        <f t="shared" si="35"/>
        <v>1023</v>
      </c>
      <c r="U391">
        <f t="shared" si="36"/>
        <v>652</v>
      </c>
      <c r="V391">
        <f t="shared" si="37"/>
        <v>1675</v>
      </c>
      <c r="W391" s="5">
        <f t="shared" si="38"/>
        <v>0.38925373134328356</v>
      </c>
      <c r="X391" s="5">
        <f t="shared" si="39"/>
        <v>0.61074626865671644</v>
      </c>
    </row>
    <row r="392" spans="1:24" x14ac:dyDescent="0.25">
      <c r="A392" t="s">
        <v>84</v>
      </c>
      <c r="B392">
        <v>62798475</v>
      </c>
      <c r="C392">
        <v>202506</v>
      </c>
      <c r="D392">
        <v>1</v>
      </c>
      <c r="E392">
        <v>24.63233</v>
      </c>
      <c r="F392">
        <v>6</v>
      </c>
      <c r="G392">
        <v>0</v>
      </c>
      <c r="H392">
        <v>0</v>
      </c>
      <c r="I392">
        <v>634</v>
      </c>
      <c r="J392">
        <v>449</v>
      </c>
      <c r="K392">
        <v>630</v>
      </c>
      <c r="L392">
        <v>7616</v>
      </c>
      <c r="M392">
        <v>22</v>
      </c>
      <c r="N392">
        <v>4268</v>
      </c>
      <c r="O392">
        <v>271</v>
      </c>
      <c r="P392">
        <v>3707</v>
      </c>
      <c r="Q392">
        <v>23055</v>
      </c>
      <c r="R392">
        <v>16</v>
      </c>
      <c r="S392">
        <v>137</v>
      </c>
      <c r="T392">
        <f t="shared" si="35"/>
        <v>8246</v>
      </c>
      <c r="U392">
        <f t="shared" si="36"/>
        <v>23055</v>
      </c>
      <c r="V392">
        <f t="shared" si="37"/>
        <v>31301</v>
      </c>
      <c r="W392" s="5">
        <f t="shared" si="38"/>
        <v>0.736557937446088</v>
      </c>
      <c r="X392" s="5">
        <f t="shared" si="39"/>
        <v>0.263442062553912</v>
      </c>
    </row>
    <row r="393" spans="1:24" x14ac:dyDescent="0.25">
      <c r="A393" t="s">
        <v>84</v>
      </c>
      <c r="B393">
        <v>62798475</v>
      </c>
      <c r="C393">
        <v>202506</v>
      </c>
      <c r="D393">
        <v>2</v>
      </c>
      <c r="E393">
        <v>23.849399999999999</v>
      </c>
      <c r="F393">
        <v>4</v>
      </c>
      <c r="G393">
        <v>0</v>
      </c>
      <c r="H393">
        <v>0</v>
      </c>
      <c r="I393">
        <v>230</v>
      </c>
      <c r="J393">
        <v>96</v>
      </c>
      <c r="K393">
        <v>677</v>
      </c>
      <c r="L393">
        <v>2604</v>
      </c>
      <c r="M393">
        <v>18</v>
      </c>
      <c r="N393">
        <v>2587</v>
      </c>
      <c r="O393">
        <v>155</v>
      </c>
      <c r="P393">
        <v>539</v>
      </c>
      <c r="Q393">
        <v>15817</v>
      </c>
      <c r="R393">
        <v>30</v>
      </c>
      <c r="S393">
        <v>74</v>
      </c>
      <c r="T393">
        <f t="shared" si="35"/>
        <v>3281</v>
      </c>
      <c r="U393">
        <f t="shared" si="36"/>
        <v>15817</v>
      </c>
      <c r="V393">
        <f t="shared" si="37"/>
        <v>19098</v>
      </c>
      <c r="W393" s="5">
        <f t="shared" si="38"/>
        <v>0.8282019059587391</v>
      </c>
      <c r="X393" s="5">
        <f t="shared" si="39"/>
        <v>0.17179809404126087</v>
      </c>
    </row>
    <row r="394" spans="1:24" x14ac:dyDescent="0.25">
      <c r="A394" t="s">
        <v>84</v>
      </c>
      <c r="B394">
        <v>62798475</v>
      </c>
      <c r="C394">
        <v>202506</v>
      </c>
      <c r="D394">
        <v>3</v>
      </c>
      <c r="E394">
        <v>18.941500000000001</v>
      </c>
      <c r="F394">
        <v>10</v>
      </c>
      <c r="G394">
        <v>0</v>
      </c>
      <c r="H394">
        <v>0</v>
      </c>
      <c r="I394">
        <v>400</v>
      </c>
      <c r="J394">
        <v>2484</v>
      </c>
      <c r="K394">
        <v>2535</v>
      </c>
      <c r="L394">
        <v>4288</v>
      </c>
      <c r="M394">
        <v>55</v>
      </c>
      <c r="N394">
        <v>4110</v>
      </c>
      <c r="O394">
        <v>748</v>
      </c>
      <c r="P394">
        <v>1965</v>
      </c>
      <c r="Q394">
        <v>37922</v>
      </c>
      <c r="R394">
        <v>356</v>
      </c>
      <c r="S394">
        <v>291</v>
      </c>
      <c r="T394">
        <f t="shared" si="35"/>
        <v>6823</v>
      </c>
      <c r="U394">
        <f t="shared" si="36"/>
        <v>37922</v>
      </c>
      <c r="V394">
        <f t="shared" si="37"/>
        <v>44745</v>
      </c>
      <c r="W394" s="5">
        <f t="shared" si="38"/>
        <v>0.84751368868029953</v>
      </c>
      <c r="X394" s="5">
        <f t="shared" si="39"/>
        <v>0.15248631131970053</v>
      </c>
    </row>
    <row r="395" spans="1:24" x14ac:dyDescent="0.25">
      <c r="A395" t="s">
        <v>84</v>
      </c>
      <c r="B395">
        <v>62798475</v>
      </c>
      <c r="C395">
        <v>202506</v>
      </c>
      <c r="D395">
        <v>4</v>
      </c>
      <c r="E395">
        <v>22.456800000000001</v>
      </c>
      <c r="F395">
        <v>1</v>
      </c>
      <c r="G395">
        <v>0</v>
      </c>
      <c r="H395">
        <v>0</v>
      </c>
      <c r="I395">
        <v>46</v>
      </c>
      <c r="J395">
        <v>277</v>
      </c>
      <c r="K395">
        <v>29</v>
      </c>
      <c r="L395">
        <v>422</v>
      </c>
      <c r="M395">
        <v>4</v>
      </c>
      <c r="N395">
        <v>279</v>
      </c>
      <c r="O395">
        <v>4</v>
      </c>
      <c r="P395">
        <v>168</v>
      </c>
      <c r="Q395">
        <v>474</v>
      </c>
      <c r="R395">
        <v>0</v>
      </c>
      <c r="S395">
        <v>11</v>
      </c>
      <c r="T395">
        <f t="shared" si="35"/>
        <v>451</v>
      </c>
      <c r="U395">
        <f t="shared" si="36"/>
        <v>474</v>
      </c>
      <c r="V395">
        <f t="shared" si="37"/>
        <v>925</v>
      </c>
      <c r="W395" s="5">
        <f t="shared" si="38"/>
        <v>0.51243243243243242</v>
      </c>
      <c r="X395" s="5">
        <f t="shared" si="39"/>
        <v>0.48756756756756758</v>
      </c>
    </row>
    <row r="396" spans="1:24" x14ac:dyDescent="0.25">
      <c r="A396" t="s">
        <v>84</v>
      </c>
      <c r="B396">
        <v>62798475</v>
      </c>
      <c r="C396">
        <v>202506</v>
      </c>
      <c r="D396">
        <v>5</v>
      </c>
      <c r="E396">
        <v>2.6004999999999998</v>
      </c>
      <c r="F396">
        <v>1</v>
      </c>
      <c r="G396">
        <v>0</v>
      </c>
      <c r="H396">
        <v>0</v>
      </c>
      <c r="I396">
        <v>0</v>
      </c>
      <c r="J396">
        <v>31</v>
      </c>
      <c r="K396">
        <v>12</v>
      </c>
      <c r="L396">
        <v>30</v>
      </c>
      <c r="M396">
        <v>1</v>
      </c>
      <c r="N396">
        <v>36</v>
      </c>
      <c r="O396">
        <v>1</v>
      </c>
      <c r="P396">
        <v>5</v>
      </c>
      <c r="Q396">
        <v>31</v>
      </c>
      <c r="R396">
        <v>0</v>
      </c>
      <c r="S396">
        <v>6</v>
      </c>
      <c r="T396">
        <f t="shared" si="35"/>
        <v>42</v>
      </c>
      <c r="U396">
        <f t="shared" si="36"/>
        <v>31</v>
      </c>
      <c r="V396">
        <f t="shared" si="37"/>
        <v>73</v>
      </c>
      <c r="W396" s="5">
        <f t="shared" si="38"/>
        <v>0.42465753424657532</v>
      </c>
      <c r="X396" s="5">
        <f t="shared" si="39"/>
        <v>0.57534246575342463</v>
      </c>
    </row>
    <row r="397" spans="1:24" x14ac:dyDescent="0.25">
      <c r="A397" t="s">
        <v>84</v>
      </c>
      <c r="B397">
        <v>62798475</v>
      </c>
      <c r="C397">
        <v>202506</v>
      </c>
      <c r="D397">
        <v>6</v>
      </c>
      <c r="E397">
        <v>19.872</v>
      </c>
      <c r="F397">
        <v>1</v>
      </c>
      <c r="G397">
        <v>0</v>
      </c>
      <c r="H397">
        <v>0</v>
      </c>
      <c r="I397">
        <v>5</v>
      </c>
      <c r="J397">
        <v>433</v>
      </c>
      <c r="K397">
        <v>95</v>
      </c>
      <c r="L397">
        <v>233</v>
      </c>
      <c r="M397">
        <v>7</v>
      </c>
      <c r="N397">
        <v>183</v>
      </c>
      <c r="O397">
        <v>27</v>
      </c>
      <c r="P397">
        <v>118</v>
      </c>
      <c r="Q397">
        <v>939</v>
      </c>
      <c r="R397">
        <v>4</v>
      </c>
      <c r="S397">
        <v>15</v>
      </c>
      <c r="T397">
        <f t="shared" si="35"/>
        <v>328</v>
      </c>
      <c r="U397">
        <f t="shared" si="36"/>
        <v>939</v>
      </c>
      <c r="V397">
        <f t="shared" si="37"/>
        <v>1267</v>
      </c>
      <c r="W397" s="5">
        <f t="shared" si="38"/>
        <v>0.74112075769534336</v>
      </c>
      <c r="X397" s="5">
        <f t="shared" si="39"/>
        <v>0.25887924230465664</v>
      </c>
    </row>
    <row r="398" spans="1:24" x14ac:dyDescent="0.25">
      <c r="A398" t="s">
        <v>85</v>
      </c>
      <c r="B398">
        <v>60250776</v>
      </c>
      <c r="C398">
        <v>202506</v>
      </c>
      <c r="D398">
        <v>1</v>
      </c>
      <c r="E398">
        <v>19.918579999999999</v>
      </c>
      <c r="F398">
        <v>24</v>
      </c>
      <c r="G398">
        <v>0</v>
      </c>
      <c r="H398">
        <v>0</v>
      </c>
      <c r="I398">
        <v>1355</v>
      </c>
      <c r="J398">
        <v>18027</v>
      </c>
      <c r="K398">
        <v>7334</v>
      </c>
      <c r="L398">
        <v>25962</v>
      </c>
      <c r="M398">
        <v>140</v>
      </c>
      <c r="N398">
        <v>28682</v>
      </c>
      <c r="O398">
        <v>604</v>
      </c>
      <c r="P398">
        <v>4010</v>
      </c>
      <c r="Q398">
        <v>70941</v>
      </c>
      <c r="R398">
        <v>1642</v>
      </c>
      <c r="S398">
        <v>1990</v>
      </c>
      <c r="T398">
        <f t="shared" si="35"/>
        <v>33296</v>
      </c>
      <c r="U398">
        <f t="shared" si="36"/>
        <v>70941</v>
      </c>
      <c r="V398">
        <f t="shared" si="37"/>
        <v>104237</v>
      </c>
      <c r="W398" s="5">
        <f t="shared" si="38"/>
        <v>0.68057407638362577</v>
      </c>
      <c r="X398" s="5">
        <f t="shared" si="39"/>
        <v>0.31942592361637423</v>
      </c>
    </row>
    <row r="399" spans="1:24" x14ac:dyDescent="0.25">
      <c r="A399" t="s">
        <v>85</v>
      </c>
      <c r="B399">
        <v>60250776</v>
      </c>
      <c r="C399">
        <v>202506</v>
      </c>
      <c r="D399">
        <v>2</v>
      </c>
      <c r="E399">
        <v>15.10107</v>
      </c>
      <c r="F399">
        <v>4</v>
      </c>
      <c r="G399">
        <v>0</v>
      </c>
      <c r="H399">
        <v>0</v>
      </c>
      <c r="I399">
        <v>157</v>
      </c>
      <c r="J399">
        <v>332</v>
      </c>
      <c r="K399">
        <v>1197</v>
      </c>
      <c r="L399">
        <v>2562</v>
      </c>
      <c r="M399">
        <v>23</v>
      </c>
      <c r="N399">
        <v>3267</v>
      </c>
      <c r="O399">
        <v>120</v>
      </c>
      <c r="P399">
        <v>372</v>
      </c>
      <c r="Q399">
        <v>4339</v>
      </c>
      <c r="R399">
        <v>386</v>
      </c>
      <c r="S399">
        <v>142</v>
      </c>
      <c r="T399">
        <f t="shared" si="35"/>
        <v>3759</v>
      </c>
      <c r="U399">
        <f t="shared" si="36"/>
        <v>4339</v>
      </c>
      <c r="V399">
        <f t="shared" si="37"/>
        <v>8098</v>
      </c>
      <c r="W399" s="5">
        <f t="shared" si="38"/>
        <v>0.53581131143492222</v>
      </c>
      <c r="X399" s="5">
        <f t="shared" si="39"/>
        <v>0.46418868856507778</v>
      </c>
    </row>
    <row r="400" spans="1:24" x14ac:dyDescent="0.25">
      <c r="A400" t="s">
        <v>85</v>
      </c>
      <c r="B400">
        <v>60250776</v>
      </c>
      <c r="C400">
        <v>202506</v>
      </c>
      <c r="D400">
        <v>3</v>
      </c>
      <c r="E400">
        <v>17.975429999999999</v>
      </c>
      <c r="F400">
        <v>43</v>
      </c>
      <c r="G400">
        <v>0</v>
      </c>
      <c r="H400">
        <v>0</v>
      </c>
      <c r="I400">
        <v>1423</v>
      </c>
      <c r="J400">
        <v>4437</v>
      </c>
      <c r="K400">
        <v>21749</v>
      </c>
      <c r="L400">
        <v>26757</v>
      </c>
      <c r="M400">
        <v>532</v>
      </c>
      <c r="N400">
        <v>42429</v>
      </c>
      <c r="O400">
        <v>1977</v>
      </c>
      <c r="P400">
        <v>4100</v>
      </c>
      <c r="Q400">
        <v>45963</v>
      </c>
      <c r="R400">
        <v>7641</v>
      </c>
      <c r="S400">
        <v>2722</v>
      </c>
      <c r="T400">
        <f t="shared" si="35"/>
        <v>48506</v>
      </c>
      <c r="U400">
        <f t="shared" si="36"/>
        <v>45963</v>
      </c>
      <c r="V400">
        <f t="shared" si="37"/>
        <v>94469</v>
      </c>
      <c r="W400" s="5">
        <f t="shared" si="38"/>
        <v>0.48654055827837706</v>
      </c>
      <c r="X400" s="5">
        <f t="shared" si="39"/>
        <v>0.51345944172162294</v>
      </c>
    </row>
    <row r="401" spans="1:24" x14ac:dyDescent="0.25">
      <c r="A401" t="s">
        <v>85</v>
      </c>
      <c r="B401">
        <v>60250776</v>
      </c>
      <c r="C401">
        <v>202506</v>
      </c>
      <c r="D401">
        <v>4</v>
      </c>
      <c r="E401">
        <v>21.460170000000002</v>
      </c>
      <c r="F401">
        <v>26</v>
      </c>
      <c r="G401">
        <v>0</v>
      </c>
      <c r="H401">
        <v>0</v>
      </c>
      <c r="I401">
        <v>416</v>
      </c>
      <c r="J401">
        <v>5264</v>
      </c>
      <c r="K401">
        <v>8870</v>
      </c>
      <c r="L401">
        <v>7341</v>
      </c>
      <c r="M401">
        <v>216</v>
      </c>
      <c r="N401">
        <v>14067</v>
      </c>
      <c r="O401">
        <v>748</v>
      </c>
      <c r="P401">
        <v>1396</v>
      </c>
      <c r="Q401">
        <v>15694</v>
      </c>
      <c r="R401">
        <v>4087</v>
      </c>
      <c r="S401">
        <v>1416</v>
      </c>
      <c r="T401">
        <f t="shared" si="35"/>
        <v>16211</v>
      </c>
      <c r="U401">
        <f t="shared" si="36"/>
        <v>15694</v>
      </c>
      <c r="V401">
        <f t="shared" si="37"/>
        <v>31905</v>
      </c>
      <c r="W401" s="5">
        <f t="shared" si="38"/>
        <v>0.49189782165804735</v>
      </c>
      <c r="X401" s="5">
        <f t="shared" si="39"/>
        <v>0.5081021783419527</v>
      </c>
    </row>
    <row r="402" spans="1:24" x14ac:dyDescent="0.25">
      <c r="A402" t="s">
        <v>85</v>
      </c>
      <c r="B402">
        <v>60250776</v>
      </c>
      <c r="C402">
        <v>202506</v>
      </c>
      <c r="D402">
        <v>5</v>
      </c>
      <c r="E402">
        <v>24.540469999999999</v>
      </c>
      <c r="F402">
        <v>10</v>
      </c>
      <c r="G402">
        <v>0</v>
      </c>
      <c r="H402">
        <v>1</v>
      </c>
      <c r="I402">
        <v>121</v>
      </c>
      <c r="J402">
        <v>1143</v>
      </c>
      <c r="K402">
        <v>1945</v>
      </c>
      <c r="L402">
        <v>1733</v>
      </c>
      <c r="M402">
        <v>89</v>
      </c>
      <c r="N402">
        <v>3064</v>
      </c>
      <c r="O402">
        <v>214</v>
      </c>
      <c r="P402">
        <v>400</v>
      </c>
      <c r="Q402">
        <v>2953</v>
      </c>
      <c r="R402">
        <v>803</v>
      </c>
      <c r="S402">
        <v>415</v>
      </c>
      <c r="T402">
        <f t="shared" si="35"/>
        <v>3678</v>
      </c>
      <c r="U402">
        <f t="shared" si="36"/>
        <v>2953</v>
      </c>
      <c r="V402">
        <f t="shared" si="37"/>
        <v>6631</v>
      </c>
      <c r="W402" s="5">
        <f t="shared" si="38"/>
        <v>0.44533252903031217</v>
      </c>
      <c r="X402" s="5">
        <f t="shared" si="39"/>
        <v>0.55466747096968783</v>
      </c>
    </row>
    <row r="403" spans="1:24" x14ac:dyDescent="0.25">
      <c r="A403" t="s">
        <v>85</v>
      </c>
      <c r="B403">
        <v>60250776</v>
      </c>
      <c r="C403">
        <v>202506</v>
      </c>
      <c r="D403">
        <v>6</v>
      </c>
      <c r="E403">
        <v>20.52477</v>
      </c>
      <c r="F403">
        <v>9</v>
      </c>
      <c r="G403">
        <v>0</v>
      </c>
      <c r="H403">
        <v>0</v>
      </c>
      <c r="I403">
        <v>63</v>
      </c>
      <c r="J403">
        <v>1628</v>
      </c>
      <c r="K403">
        <v>2981</v>
      </c>
      <c r="L403">
        <v>1180</v>
      </c>
      <c r="M403">
        <v>85</v>
      </c>
      <c r="N403">
        <v>3489</v>
      </c>
      <c r="O403">
        <v>449</v>
      </c>
      <c r="P403">
        <v>223</v>
      </c>
      <c r="Q403">
        <v>3799</v>
      </c>
      <c r="R403">
        <v>1022</v>
      </c>
      <c r="S403">
        <v>576</v>
      </c>
      <c r="T403">
        <f t="shared" si="35"/>
        <v>4161</v>
      </c>
      <c r="U403">
        <f t="shared" si="36"/>
        <v>3799</v>
      </c>
      <c r="V403">
        <f t="shared" si="37"/>
        <v>7960</v>
      </c>
      <c r="W403" s="5">
        <f t="shared" si="38"/>
        <v>0.4772613065326633</v>
      </c>
      <c r="X403" s="5">
        <f t="shared" si="39"/>
        <v>0.5227386934673367</v>
      </c>
    </row>
    <row r="404" spans="1:24" x14ac:dyDescent="0.25">
      <c r="A404" t="s">
        <v>86</v>
      </c>
      <c r="B404">
        <v>4250224</v>
      </c>
      <c r="C404">
        <v>202506</v>
      </c>
      <c r="D404">
        <v>1</v>
      </c>
      <c r="E404">
        <v>22.003789999999999</v>
      </c>
      <c r="F404">
        <v>9</v>
      </c>
      <c r="G404">
        <v>0</v>
      </c>
      <c r="H404">
        <v>0</v>
      </c>
      <c r="I404">
        <v>353</v>
      </c>
      <c r="J404">
        <v>2655</v>
      </c>
      <c r="K404">
        <v>1884</v>
      </c>
      <c r="L404">
        <v>4435</v>
      </c>
      <c r="M404">
        <v>42</v>
      </c>
      <c r="N404">
        <v>5356</v>
      </c>
      <c r="O404">
        <v>140</v>
      </c>
      <c r="P404">
        <v>823</v>
      </c>
      <c r="Q404">
        <v>6493</v>
      </c>
      <c r="R404">
        <v>649</v>
      </c>
      <c r="S404">
        <v>344</v>
      </c>
      <c r="T404">
        <f t="shared" si="35"/>
        <v>6319</v>
      </c>
      <c r="U404">
        <f t="shared" si="36"/>
        <v>6493</v>
      </c>
      <c r="V404">
        <f t="shared" si="37"/>
        <v>12812</v>
      </c>
      <c r="W404" s="5">
        <f t="shared" si="38"/>
        <v>0.50679050889790822</v>
      </c>
      <c r="X404" s="5">
        <f t="shared" si="39"/>
        <v>0.49320949110209178</v>
      </c>
    </row>
    <row r="405" spans="1:24" x14ac:dyDescent="0.25">
      <c r="A405" t="s">
        <v>86</v>
      </c>
      <c r="B405">
        <v>4250224</v>
      </c>
      <c r="C405">
        <v>202506</v>
      </c>
      <c r="D405">
        <v>2</v>
      </c>
      <c r="E405">
        <v>13.38181</v>
      </c>
      <c r="F405">
        <v>40</v>
      </c>
      <c r="G405">
        <v>1</v>
      </c>
      <c r="H405">
        <v>0</v>
      </c>
      <c r="I405">
        <v>342</v>
      </c>
      <c r="J405">
        <v>3516</v>
      </c>
      <c r="K405">
        <v>11818</v>
      </c>
      <c r="L405">
        <v>8352</v>
      </c>
      <c r="M405">
        <v>177</v>
      </c>
      <c r="N405">
        <v>17553</v>
      </c>
      <c r="O405">
        <v>976</v>
      </c>
      <c r="P405">
        <v>1641</v>
      </c>
      <c r="Q405">
        <v>8995</v>
      </c>
      <c r="R405">
        <v>5924</v>
      </c>
      <c r="S405">
        <v>862</v>
      </c>
      <c r="T405">
        <f t="shared" si="35"/>
        <v>20170</v>
      </c>
      <c r="U405">
        <f t="shared" si="36"/>
        <v>8995</v>
      </c>
      <c r="V405">
        <f t="shared" si="37"/>
        <v>29165</v>
      </c>
      <c r="W405" s="5">
        <f t="shared" si="38"/>
        <v>0.30841762386422084</v>
      </c>
      <c r="X405" s="5">
        <f t="shared" si="39"/>
        <v>0.69158237613577922</v>
      </c>
    </row>
    <row r="406" spans="1:24" x14ac:dyDescent="0.25">
      <c r="A406" t="s">
        <v>86</v>
      </c>
      <c r="B406">
        <v>4250224</v>
      </c>
      <c r="C406">
        <v>202506</v>
      </c>
      <c r="D406">
        <v>3</v>
      </c>
      <c r="E406">
        <v>13.1899</v>
      </c>
      <c r="F406">
        <v>17</v>
      </c>
      <c r="G406">
        <v>0</v>
      </c>
      <c r="H406">
        <v>0</v>
      </c>
      <c r="I406">
        <v>366</v>
      </c>
      <c r="J406">
        <v>1548</v>
      </c>
      <c r="K406">
        <v>8892</v>
      </c>
      <c r="L406">
        <v>5232</v>
      </c>
      <c r="M406">
        <v>144</v>
      </c>
      <c r="N406">
        <v>12619</v>
      </c>
      <c r="O406">
        <v>602</v>
      </c>
      <c r="P406">
        <v>903</v>
      </c>
      <c r="Q406">
        <v>7772</v>
      </c>
      <c r="R406">
        <v>5333</v>
      </c>
      <c r="S406">
        <v>354</v>
      </c>
      <c r="T406">
        <f t="shared" si="35"/>
        <v>14124</v>
      </c>
      <c r="U406">
        <f t="shared" si="36"/>
        <v>7772</v>
      </c>
      <c r="V406">
        <f t="shared" si="37"/>
        <v>21896</v>
      </c>
      <c r="W406" s="5">
        <f t="shared" si="38"/>
        <v>0.35495067592254292</v>
      </c>
      <c r="X406" s="5">
        <f t="shared" si="39"/>
        <v>0.64504932407745708</v>
      </c>
    </row>
    <row r="407" spans="1:24" x14ac:dyDescent="0.25">
      <c r="A407" t="s">
        <v>86</v>
      </c>
      <c r="B407">
        <v>4250224</v>
      </c>
      <c r="C407">
        <v>202506</v>
      </c>
      <c r="D407">
        <v>4</v>
      </c>
      <c r="E407">
        <v>10.795769999999999</v>
      </c>
      <c r="F407">
        <v>4</v>
      </c>
      <c r="G407">
        <v>0</v>
      </c>
      <c r="H407">
        <v>0</v>
      </c>
      <c r="I407">
        <v>227</v>
      </c>
      <c r="J407">
        <v>383</v>
      </c>
      <c r="K407">
        <v>383</v>
      </c>
      <c r="L407">
        <v>2550</v>
      </c>
      <c r="M407">
        <v>35</v>
      </c>
      <c r="N407">
        <v>2605</v>
      </c>
      <c r="O407">
        <v>26</v>
      </c>
      <c r="P407">
        <v>302</v>
      </c>
      <c r="Q407">
        <v>603</v>
      </c>
      <c r="R407">
        <v>27</v>
      </c>
      <c r="S407">
        <v>56</v>
      </c>
      <c r="T407">
        <f t="shared" si="35"/>
        <v>2933</v>
      </c>
      <c r="U407">
        <f t="shared" si="36"/>
        <v>603</v>
      </c>
      <c r="V407">
        <f t="shared" si="37"/>
        <v>3536</v>
      </c>
      <c r="W407" s="5">
        <f t="shared" si="38"/>
        <v>0.1705316742081448</v>
      </c>
      <c r="X407" s="5">
        <f t="shared" si="39"/>
        <v>0.82946832579185525</v>
      </c>
    </row>
    <row r="408" spans="1:24" x14ac:dyDescent="0.25">
      <c r="A408" t="s">
        <v>86</v>
      </c>
      <c r="B408">
        <v>4250224</v>
      </c>
      <c r="C408">
        <v>202506</v>
      </c>
      <c r="D408">
        <v>5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f t="shared" si="35"/>
        <v>0</v>
      </c>
      <c r="U408">
        <f t="shared" si="36"/>
        <v>0</v>
      </c>
      <c r="V408">
        <f t="shared" si="37"/>
        <v>0</v>
      </c>
      <c r="W408" s="5">
        <f t="shared" si="38"/>
        <v>0</v>
      </c>
      <c r="X408" s="5">
        <f t="shared" si="39"/>
        <v>0</v>
      </c>
    </row>
    <row r="409" spans="1:24" x14ac:dyDescent="0.25">
      <c r="A409" t="s">
        <v>86</v>
      </c>
      <c r="B409">
        <v>4250224</v>
      </c>
      <c r="C409">
        <v>202506</v>
      </c>
      <c r="D409">
        <v>6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f t="shared" si="35"/>
        <v>0</v>
      </c>
      <c r="U409">
        <f t="shared" si="36"/>
        <v>0</v>
      </c>
      <c r="V409">
        <f t="shared" si="37"/>
        <v>0</v>
      </c>
      <c r="W409" s="5">
        <f t="shared" si="38"/>
        <v>0</v>
      </c>
      <c r="X409" s="5">
        <f t="shared" si="39"/>
        <v>0</v>
      </c>
    </row>
    <row r="410" spans="1:24" x14ac:dyDescent="0.25">
      <c r="A410" t="s">
        <v>87</v>
      </c>
      <c r="B410">
        <v>45793395</v>
      </c>
      <c r="C410">
        <v>202506</v>
      </c>
      <c r="D410">
        <v>1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f t="shared" si="35"/>
        <v>0</v>
      </c>
      <c r="U410">
        <f t="shared" si="36"/>
        <v>0</v>
      </c>
      <c r="V410">
        <f t="shared" si="37"/>
        <v>0</v>
      </c>
      <c r="W410" s="5">
        <f t="shared" si="38"/>
        <v>0</v>
      </c>
      <c r="X410" s="5">
        <f t="shared" si="39"/>
        <v>0</v>
      </c>
    </row>
    <row r="411" spans="1:24" x14ac:dyDescent="0.25">
      <c r="A411" t="s">
        <v>87</v>
      </c>
      <c r="B411">
        <v>45793395</v>
      </c>
      <c r="C411">
        <v>202506</v>
      </c>
      <c r="D411">
        <v>2</v>
      </c>
      <c r="E411">
        <v>13.88137</v>
      </c>
      <c r="F411">
        <v>24</v>
      </c>
      <c r="G411">
        <v>0</v>
      </c>
      <c r="H411">
        <v>0</v>
      </c>
      <c r="I411">
        <v>319</v>
      </c>
      <c r="J411">
        <v>1914</v>
      </c>
      <c r="K411">
        <v>16301</v>
      </c>
      <c r="L411">
        <v>6618</v>
      </c>
      <c r="M411">
        <v>194</v>
      </c>
      <c r="N411">
        <v>20658</v>
      </c>
      <c r="O411">
        <v>1460</v>
      </c>
      <c r="P411">
        <v>801</v>
      </c>
      <c r="Q411">
        <v>11272</v>
      </c>
      <c r="R411">
        <v>10369</v>
      </c>
      <c r="S411">
        <v>854</v>
      </c>
      <c r="T411">
        <f t="shared" si="35"/>
        <v>22919</v>
      </c>
      <c r="U411">
        <f t="shared" si="36"/>
        <v>11272</v>
      </c>
      <c r="V411">
        <f t="shared" si="37"/>
        <v>34191</v>
      </c>
      <c r="W411" s="5">
        <f t="shared" si="38"/>
        <v>0.32967740048550787</v>
      </c>
      <c r="X411" s="5">
        <f t="shared" si="39"/>
        <v>0.67032259951449213</v>
      </c>
    </row>
    <row r="412" spans="1:24" x14ac:dyDescent="0.25">
      <c r="A412" t="s">
        <v>87</v>
      </c>
      <c r="B412">
        <v>45793395</v>
      </c>
      <c r="C412">
        <v>202506</v>
      </c>
      <c r="D412">
        <v>3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f t="shared" si="35"/>
        <v>0</v>
      </c>
      <c r="U412">
        <f t="shared" si="36"/>
        <v>0</v>
      </c>
      <c r="V412">
        <f t="shared" si="37"/>
        <v>0</v>
      </c>
      <c r="W412" s="5">
        <f t="shared" si="38"/>
        <v>0</v>
      </c>
      <c r="X412" s="5">
        <f t="shared" si="39"/>
        <v>0</v>
      </c>
    </row>
    <row r="413" spans="1:24" x14ac:dyDescent="0.25">
      <c r="A413" t="s">
        <v>87</v>
      </c>
      <c r="B413">
        <v>45793395</v>
      </c>
      <c r="C413">
        <v>202506</v>
      </c>
      <c r="D413">
        <v>4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f t="shared" si="35"/>
        <v>0</v>
      </c>
      <c r="U413">
        <f t="shared" si="36"/>
        <v>0</v>
      </c>
      <c r="V413">
        <f t="shared" si="37"/>
        <v>0</v>
      </c>
      <c r="W413" s="5">
        <f t="shared" si="38"/>
        <v>0</v>
      </c>
      <c r="X413" s="5">
        <f t="shared" si="39"/>
        <v>0</v>
      </c>
    </row>
    <row r="414" spans="1:24" x14ac:dyDescent="0.25">
      <c r="A414" t="s">
        <v>87</v>
      </c>
      <c r="B414">
        <v>45793395</v>
      </c>
      <c r="C414">
        <v>202506</v>
      </c>
      <c r="D414">
        <v>5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f t="shared" si="35"/>
        <v>0</v>
      </c>
      <c r="U414">
        <f t="shared" si="36"/>
        <v>0</v>
      </c>
      <c r="V414">
        <f t="shared" si="37"/>
        <v>0</v>
      </c>
      <c r="W414" s="5">
        <f t="shared" si="38"/>
        <v>0</v>
      </c>
      <c r="X414" s="5">
        <f t="shared" si="39"/>
        <v>0</v>
      </c>
    </row>
    <row r="415" spans="1:24" x14ac:dyDescent="0.25">
      <c r="A415" t="s">
        <v>87</v>
      </c>
      <c r="B415">
        <v>45793395</v>
      </c>
      <c r="C415">
        <v>202506</v>
      </c>
      <c r="D415">
        <v>6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f t="shared" si="35"/>
        <v>0</v>
      </c>
      <c r="U415">
        <f t="shared" si="36"/>
        <v>0</v>
      </c>
      <c r="V415">
        <f t="shared" si="37"/>
        <v>0</v>
      </c>
      <c r="W415" s="5">
        <f t="shared" si="38"/>
        <v>0</v>
      </c>
      <c r="X415" s="5">
        <f t="shared" si="39"/>
        <v>0</v>
      </c>
    </row>
    <row r="416" spans="1:24" x14ac:dyDescent="0.25">
      <c r="A416" t="s">
        <v>88</v>
      </c>
      <c r="B416">
        <v>76853043</v>
      </c>
      <c r="C416">
        <v>202506</v>
      </c>
      <c r="D416">
        <v>1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f t="shared" si="35"/>
        <v>0</v>
      </c>
      <c r="U416">
        <f t="shared" si="36"/>
        <v>0</v>
      </c>
      <c r="V416">
        <f t="shared" si="37"/>
        <v>0</v>
      </c>
      <c r="W416" s="5">
        <f t="shared" si="38"/>
        <v>0</v>
      </c>
      <c r="X416" s="5">
        <f t="shared" si="39"/>
        <v>0</v>
      </c>
    </row>
    <row r="417" spans="1:24" x14ac:dyDescent="0.25">
      <c r="A417" t="s">
        <v>88</v>
      </c>
      <c r="B417">
        <v>76853043</v>
      </c>
      <c r="C417">
        <v>202506</v>
      </c>
      <c r="D417">
        <v>2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f t="shared" si="35"/>
        <v>0</v>
      </c>
      <c r="U417">
        <f t="shared" si="36"/>
        <v>0</v>
      </c>
      <c r="V417">
        <f t="shared" si="37"/>
        <v>0</v>
      </c>
      <c r="W417" s="5">
        <f t="shared" si="38"/>
        <v>0</v>
      </c>
      <c r="X417" s="5">
        <f t="shared" si="39"/>
        <v>0</v>
      </c>
    </row>
    <row r="418" spans="1:24" x14ac:dyDescent="0.25">
      <c r="A418" t="s">
        <v>88</v>
      </c>
      <c r="B418">
        <v>76853043</v>
      </c>
      <c r="C418">
        <v>202506</v>
      </c>
      <c r="D418">
        <v>3</v>
      </c>
      <c r="E418">
        <v>14.564399999999999</v>
      </c>
      <c r="F418">
        <v>10</v>
      </c>
      <c r="G418">
        <v>0</v>
      </c>
      <c r="H418">
        <v>0</v>
      </c>
      <c r="I418">
        <v>18</v>
      </c>
      <c r="J418">
        <v>8</v>
      </c>
      <c r="K418">
        <v>957</v>
      </c>
      <c r="L418">
        <v>705</v>
      </c>
      <c r="M418">
        <v>30</v>
      </c>
      <c r="N418">
        <v>1281</v>
      </c>
      <c r="O418">
        <v>266</v>
      </c>
      <c r="P418">
        <v>115</v>
      </c>
      <c r="Q418">
        <v>448</v>
      </c>
      <c r="R418">
        <v>261</v>
      </c>
      <c r="S418">
        <v>100</v>
      </c>
      <c r="T418">
        <f t="shared" si="35"/>
        <v>1662</v>
      </c>
      <c r="U418">
        <f t="shared" si="36"/>
        <v>448</v>
      </c>
      <c r="V418">
        <f t="shared" si="37"/>
        <v>2110</v>
      </c>
      <c r="W418" s="5">
        <f t="shared" si="38"/>
        <v>0.21232227488151659</v>
      </c>
      <c r="X418" s="5">
        <f t="shared" si="39"/>
        <v>0.78767772511848344</v>
      </c>
    </row>
    <row r="419" spans="1:24" x14ac:dyDescent="0.25">
      <c r="A419" t="s">
        <v>88</v>
      </c>
      <c r="B419">
        <v>76853043</v>
      </c>
      <c r="C419">
        <v>202506</v>
      </c>
      <c r="D419">
        <v>4</v>
      </c>
      <c r="E419">
        <v>18</v>
      </c>
      <c r="F419">
        <v>14</v>
      </c>
      <c r="G419">
        <v>0</v>
      </c>
      <c r="H419">
        <v>0</v>
      </c>
      <c r="I419">
        <v>31</v>
      </c>
      <c r="J419">
        <v>46</v>
      </c>
      <c r="K419">
        <v>1041</v>
      </c>
      <c r="L419">
        <v>850</v>
      </c>
      <c r="M419">
        <v>31</v>
      </c>
      <c r="N419">
        <v>1449</v>
      </c>
      <c r="O419">
        <v>244</v>
      </c>
      <c r="P419">
        <v>198</v>
      </c>
      <c r="Q419">
        <v>633</v>
      </c>
      <c r="R419">
        <v>290</v>
      </c>
      <c r="S419">
        <v>109</v>
      </c>
      <c r="T419">
        <f t="shared" si="35"/>
        <v>1891</v>
      </c>
      <c r="U419">
        <f t="shared" si="36"/>
        <v>633</v>
      </c>
      <c r="V419">
        <f t="shared" si="37"/>
        <v>2524</v>
      </c>
      <c r="W419" s="5">
        <f t="shared" si="38"/>
        <v>0.25079239302694134</v>
      </c>
      <c r="X419" s="5">
        <f t="shared" si="39"/>
        <v>0.74920760697305866</v>
      </c>
    </row>
    <row r="420" spans="1:24" x14ac:dyDescent="0.25">
      <c r="A420" t="s">
        <v>88</v>
      </c>
      <c r="B420">
        <v>76853043</v>
      </c>
      <c r="C420">
        <v>202506</v>
      </c>
      <c r="D420">
        <v>5</v>
      </c>
      <c r="E420">
        <v>15.2644</v>
      </c>
      <c r="F420">
        <v>4</v>
      </c>
      <c r="G420">
        <v>0</v>
      </c>
      <c r="H420">
        <v>0</v>
      </c>
      <c r="I420">
        <v>9</v>
      </c>
      <c r="J420">
        <v>14</v>
      </c>
      <c r="K420">
        <v>378</v>
      </c>
      <c r="L420">
        <v>386</v>
      </c>
      <c r="M420">
        <v>8</v>
      </c>
      <c r="N420">
        <v>550</v>
      </c>
      <c r="O420">
        <v>156</v>
      </c>
      <c r="P420">
        <v>58</v>
      </c>
      <c r="Q420">
        <v>232</v>
      </c>
      <c r="R420">
        <v>73</v>
      </c>
      <c r="S420">
        <v>23</v>
      </c>
      <c r="T420">
        <f t="shared" si="35"/>
        <v>764</v>
      </c>
      <c r="U420">
        <f t="shared" si="36"/>
        <v>232</v>
      </c>
      <c r="V420">
        <f t="shared" si="37"/>
        <v>996</v>
      </c>
      <c r="W420" s="5">
        <f t="shared" si="38"/>
        <v>0.23293172690763053</v>
      </c>
      <c r="X420" s="5">
        <f t="shared" si="39"/>
        <v>0.76706827309236947</v>
      </c>
    </row>
    <row r="421" spans="1:24" x14ac:dyDescent="0.25">
      <c r="A421" t="s">
        <v>88</v>
      </c>
      <c r="B421">
        <v>76853043</v>
      </c>
      <c r="C421">
        <v>202506</v>
      </c>
      <c r="D421">
        <v>6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f t="shared" si="35"/>
        <v>0</v>
      </c>
      <c r="U421">
        <f t="shared" si="36"/>
        <v>0</v>
      </c>
      <c r="V421">
        <f t="shared" si="37"/>
        <v>0</v>
      </c>
      <c r="W421" s="5">
        <f t="shared" si="38"/>
        <v>0</v>
      </c>
      <c r="X421" s="5">
        <f t="shared" si="39"/>
        <v>0</v>
      </c>
    </row>
    <row r="422" spans="1:24" x14ac:dyDescent="0.25">
      <c r="A422" t="s">
        <v>89</v>
      </c>
      <c r="B422">
        <v>46349106</v>
      </c>
      <c r="C422">
        <v>202506</v>
      </c>
      <c r="D422">
        <v>1</v>
      </c>
      <c r="E422">
        <v>17.50797</v>
      </c>
      <c r="F422">
        <v>1</v>
      </c>
      <c r="G422">
        <v>0</v>
      </c>
      <c r="H422">
        <v>0</v>
      </c>
      <c r="I422">
        <v>0</v>
      </c>
      <c r="J422">
        <v>160</v>
      </c>
      <c r="K422">
        <v>263</v>
      </c>
      <c r="L422">
        <v>31</v>
      </c>
      <c r="M422">
        <v>3</v>
      </c>
      <c r="N422">
        <v>248</v>
      </c>
      <c r="O422">
        <v>41</v>
      </c>
      <c r="P422">
        <v>5</v>
      </c>
      <c r="Q422">
        <v>505</v>
      </c>
      <c r="R422">
        <v>117</v>
      </c>
      <c r="S422">
        <v>45</v>
      </c>
      <c r="T422">
        <f t="shared" si="35"/>
        <v>294</v>
      </c>
      <c r="U422">
        <f t="shared" si="36"/>
        <v>505</v>
      </c>
      <c r="V422">
        <f t="shared" si="37"/>
        <v>799</v>
      </c>
      <c r="W422" s="5">
        <f t="shared" si="38"/>
        <v>0.63204005006257824</v>
      </c>
      <c r="X422" s="5">
        <f t="shared" si="39"/>
        <v>0.36795994993742176</v>
      </c>
    </row>
    <row r="423" spans="1:24" x14ac:dyDescent="0.25">
      <c r="A423" t="s">
        <v>89</v>
      </c>
      <c r="B423">
        <v>46349106</v>
      </c>
      <c r="C423">
        <v>202506</v>
      </c>
      <c r="D423">
        <v>2</v>
      </c>
      <c r="E423">
        <v>12.86877</v>
      </c>
      <c r="F423">
        <v>17</v>
      </c>
      <c r="G423">
        <v>0</v>
      </c>
      <c r="H423">
        <v>3</v>
      </c>
      <c r="I423">
        <v>1</v>
      </c>
      <c r="J423">
        <v>899</v>
      </c>
      <c r="K423">
        <v>3022</v>
      </c>
      <c r="L423">
        <v>1642</v>
      </c>
      <c r="M423">
        <v>22</v>
      </c>
      <c r="N423">
        <v>2819</v>
      </c>
      <c r="O423">
        <v>1149</v>
      </c>
      <c r="P423">
        <v>696</v>
      </c>
      <c r="Q423">
        <v>1774</v>
      </c>
      <c r="R423">
        <v>1343</v>
      </c>
      <c r="S423">
        <v>129</v>
      </c>
      <c r="T423">
        <f t="shared" si="35"/>
        <v>4664</v>
      </c>
      <c r="U423">
        <f t="shared" si="36"/>
        <v>1774</v>
      </c>
      <c r="V423">
        <f t="shared" si="37"/>
        <v>6438</v>
      </c>
      <c r="W423" s="5">
        <f t="shared" si="38"/>
        <v>0.27555141348244794</v>
      </c>
      <c r="X423" s="5">
        <f t="shared" si="39"/>
        <v>0.72444858651755206</v>
      </c>
    </row>
    <row r="424" spans="1:24" x14ac:dyDescent="0.25">
      <c r="A424" t="s">
        <v>89</v>
      </c>
      <c r="B424">
        <v>46349106</v>
      </c>
      <c r="C424">
        <v>202506</v>
      </c>
      <c r="D424">
        <v>3</v>
      </c>
      <c r="E424">
        <v>13.12768</v>
      </c>
      <c r="F424">
        <v>5</v>
      </c>
      <c r="G424">
        <v>0</v>
      </c>
      <c r="H424">
        <v>1</v>
      </c>
      <c r="I424">
        <v>67</v>
      </c>
      <c r="J424">
        <v>98</v>
      </c>
      <c r="K424">
        <v>2969</v>
      </c>
      <c r="L424">
        <v>587</v>
      </c>
      <c r="M424">
        <v>12</v>
      </c>
      <c r="N424">
        <v>2894</v>
      </c>
      <c r="O424">
        <v>509</v>
      </c>
      <c r="P424">
        <v>153</v>
      </c>
      <c r="Q424">
        <v>2456</v>
      </c>
      <c r="R424">
        <v>2068</v>
      </c>
      <c r="S424">
        <v>110</v>
      </c>
      <c r="T424">
        <f t="shared" si="35"/>
        <v>3556</v>
      </c>
      <c r="U424">
        <f t="shared" si="36"/>
        <v>2456</v>
      </c>
      <c r="V424">
        <f t="shared" si="37"/>
        <v>6012</v>
      </c>
      <c r="W424" s="5">
        <f t="shared" si="38"/>
        <v>0.40851630073186962</v>
      </c>
      <c r="X424" s="5">
        <f t="shared" si="39"/>
        <v>0.59148369926813038</v>
      </c>
    </row>
    <row r="425" spans="1:24" x14ac:dyDescent="0.25">
      <c r="A425" t="s">
        <v>89</v>
      </c>
      <c r="B425">
        <v>46349106</v>
      </c>
      <c r="C425">
        <v>202506</v>
      </c>
      <c r="D425">
        <v>4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f t="shared" si="35"/>
        <v>0</v>
      </c>
      <c r="U425">
        <f t="shared" si="36"/>
        <v>0</v>
      </c>
      <c r="V425">
        <f t="shared" si="37"/>
        <v>0</v>
      </c>
      <c r="W425" s="5">
        <f t="shared" si="38"/>
        <v>0</v>
      </c>
      <c r="X425" s="5">
        <f t="shared" si="39"/>
        <v>0</v>
      </c>
    </row>
    <row r="426" spans="1:24" x14ac:dyDescent="0.25">
      <c r="A426" t="s">
        <v>89</v>
      </c>
      <c r="B426">
        <v>46349106</v>
      </c>
      <c r="C426">
        <v>202506</v>
      </c>
      <c r="D426">
        <v>5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f t="shared" si="35"/>
        <v>0</v>
      </c>
      <c r="U426">
        <f t="shared" si="36"/>
        <v>0</v>
      </c>
      <c r="V426">
        <f t="shared" si="37"/>
        <v>0</v>
      </c>
      <c r="W426" s="5">
        <f t="shared" si="38"/>
        <v>0</v>
      </c>
      <c r="X426" s="5">
        <f t="shared" si="39"/>
        <v>0</v>
      </c>
    </row>
    <row r="427" spans="1:24" x14ac:dyDescent="0.25">
      <c r="A427" t="s">
        <v>89</v>
      </c>
      <c r="B427">
        <v>46349106</v>
      </c>
      <c r="C427">
        <v>202506</v>
      </c>
      <c r="D427">
        <v>6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f t="shared" si="35"/>
        <v>0</v>
      </c>
      <c r="U427">
        <f t="shared" si="36"/>
        <v>0</v>
      </c>
      <c r="V427">
        <f t="shared" si="37"/>
        <v>0</v>
      </c>
      <c r="W427" s="5">
        <f t="shared" si="38"/>
        <v>0</v>
      </c>
      <c r="X427" s="5">
        <f t="shared" si="39"/>
        <v>0</v>
      </c>
    </row>
    <row r="428" spans="1:24" x14ac:dyDescent="0.25">
      <c r="A428" t="s">
        <v>90</v>
      </c>
      <c r="B428">
        <v>5126027</v>
      </c>
      <c r="C428">
        <v>202506</v>
      </c>
      <c r="D428">
        <v>1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f t="shared" si="35"/>
        <v>0</v>
      </c>
      <c r="U428">
        <f t="shared" si="36"/>
        <v>0</v>
      </c>
      <c r="V428">
        <f t="shared" si="37"/>
        <v>0</v>
      </c>
      <c r="W428" s="5">
        <f t="shared" si="38"/>
        <v>0</v>
      </c>
      <c r="X428" s="5">
        <f t="shared" si="39"/>
        <v>0</v>
      </c>
    </row>
    <row r="429" spans="1:24" x14ac:dyDescent="0.25">
      <c r="A429" t="s">
        <v>90</v>
      </c>
      <c r="B429">
        <v>5126027</v>
      </c>
      <c r="C429">
        <v>202506</v>
      </c>
      <c r="D429">
        <v>2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f t="shared" si="35"/>
        <v>0</v>
      </c>
      <c r="U429">
        <f t="shared" si="36"/>
        <v>0</v>
      </c>
      <c r="V429">
        <f t="shared" si="37"/>
        <v>0</v>
      </c>
      <c r="W429" s="5">
        <f t="shared" si="38"/>
        <v>0</v>
      </c>
      <c r="X429" s="5">
        <f t="shared" si="39"/>
        <v>0</v>
      </c>
    </row>
    <row r="430" spans="1:24" x14ac:dyDescent="0.25">
      <c r="A430" t="s">
        <v>90</v>
      </c>
      <c r="B430">
        <v>5126027</v>
      </c>
      <c r="C430">
        <v>202506</v>
      </c>
      <c r="D430">
        <v>3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f t="shared" si="35"/>
        <v>0</v>
      </c>
      <c r="U430">
        <f t="shared" si="36"/>
        <v>0</v>
      </c>
      <c r="V430">
        <f t="shared" si="37"/>
        <v>0</v>
      </c>
      <c r="W430" s="5">
        <f t="shared" si="38"/>
        <v>0</v>
      </c>
      <c r="X430" s="5">
        <f t="shared" si="39"/>
        <v>0</v>
      </c>
    </row>
    <row r="431" spans="1:24" x14ac:dyDescent="0.25">
      <c r="A431" t="s">
        <v>90</v>
      </c>
      <c r="B431">
        <v>5126027</v>
      </c>
      <c r="C431">
        <v>202506</v>
      </c>
      <c r="D431">
        <v>4</v>
      </c>
      <c r="E431">
        <v>19.95307</v>
      </c>
      <c r="F431">
        <v>10</v>
      </c>
      <c r="G431">
        <v>0</v>
      </c>
      <c r="H431">
        <v>0</v>
      </c>
      <c r="I431">
        <v>90</v>
      </c>
      <c r="J431">
        <v>897</v>
      </c>
      <c r="K431">
        <v>8560</v>
      </c>
      <c r="L431">
        <v>1605</v>
      </c>
      <c r="M431">
        <v>41</v>
      </c>
      <c r="N431">
        <v>9551</v>
      </c>
      <c r="O431">
        <v>389</v>
      </c>
      <c r="P431">
        <v>225</v>
      </c>
      <c r="Q431">
        <v>10356</v>
      </c>
      <c r="R431">
        <v>6706</v>
      </c>
      <c r="S431">
        <v>148</v>
      </c>
      <c r="T431">
        <f t="shared" si="35"/>
        <v>10165</v>
      </c>
      <c r="U431">
        <f t="shared" si="36"/>
        <v>10356</v>
      </c>
      <c r="V431">
        <f t="shared" si="37"/>
        <v>20521</v>
      </c>
      <c r="W431" s="5">
        <f t="shared" si="38"/>
        <v>0.5046537693094878</v>
      </c>
      <c r="X431" s="5">
        <f t="shared" si="39"/>
        <v>0.49534623069051215</v>
      </c>
    </row>
    <row r="432" spans="1:24" x14ac:dyDescent="0.25">
      <c r="A432" t="s">
        <v>90</v>
      </c>
      <c r="B432">
        <v>5126027</v>
      </c>
      <c r="C432">
        <v>202506</v>
      </c>
      <c r="D432">
        <v>5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f t="shared" si="35"/>
        <v>0</v>
      </c>
      <c r="U432">
        <f t="shared" si="36"/>
        <v>0</v>
      </c>
      <c r="V432">
        <f t="shared" si="37"/>
        <v>0</v>
      </c>
      <c r="W432" s="5">
        <f t="shared" si="38"/>
        <v>0</v>
      </c>
      <c r="X432" s="5">
        <f t="shared" si="39"/>
        <v>0</v>
      </c>
    </row>
    <row r="433" spans="1:24" x14ac:dyDescent="0.25">
      <c r="A433" t="s">
        <v>90</v>
      </c>
      <c r="B433">
        <v>5126027</v>
      </c>
      <c r="C433">
        <v>202506</v>
      </c>
      <c r="D433">
        <v>6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f t="shared" si="35"/>
        <v>0</v>
      </c>
      <c r="U433">
        <f t="shared" si="36"/>
        <v>0</v>
      </c>
      <c r="V433">
        <f t="shared" si="37"/>
        <v>0</v>
      </c>
      <c r="W433" s="5">
        <f t="shared" si="38"/>
        <v>0</v>
      </c>
      <c r="X433" s="5">
        <f t="shared" si="39"/>
        <v>0</v>
      </c>
    </row>
    <row r="434" spans="1:24" x14ac:dyDescent="0.25">
      <c r="A434" t="s">
        <v>91</v>
      </c>
      <c r="B434">
        <v>4124922</v>
      </c>
      <c r="C434">
        <v>202506</v>
      </c>
      <c r="D434">
        <v>1</v>
      </c>
      <c r="E434">
        <v>22.82734</v>
      </c>
      <c r="F434">
        <v>31</v>
      </c>
      <c r="G434">
        <v>0</v>
      </c>
      <c r="H434">
        <v>0</v>
      </c>
      <c r="I434">
        <v>1039</v>
      </c>
      <c r="J434">
        <v>30103</v>
      </c>
      <c r="K434">
        <v>2142</v>
      </c>
      <c r="L434">
        <v>7676</v>
      </c>
      <c r="M434">
        <v>38</v>
      </c>
      <c r="N434">
        <v>7890</v>
      </c>
      <c r="O434">
        <v>590</v>
      </c>
      <c r="P434">
        <v>1338</v>
      </c>
      <c r="Q434">
        <v>107265</v>
      </c>
      <c r="R434">
        <v>216</v>
      </c>
      <c r="S434">
        <v>813</v>
      </c>
      <c r="T434">
        <f t="shared" si="35"/>
        <v>9818</v>
      </c>
      <c r="U434">
        <f t="shared" si="36"/>
        <v>107265</v>
      </c>
      <c r="V434">
        <f t="shared" si="37"/>
        <v>117083</v>
      </c>
      <c r="W434" s="5">
        <f t="shared" si="38"/>
        <v>0.91614495699631882</v>
      </c>
      <c r="X434" s="5">
        <f t="shared" si="39"/>
        <v>8.3855043003681143E-2</v>
      </c>
    </row>
    <row r="435" spans="1:24" x14ac:dyDescent="0.25">
      <c r="A435" t="s">
        <v>91</v>
      </c>
      <c r="B435">
        <v>4124922</v>
      </c>
      <c r="C435">
        <v>202506</v>
      </c>
      <c r="D435">
        <v>2</v>
      </c>
      <c r="E435">
        <v>17.549399999999999</v>
      </c>
      <c r="F435">
        <v>7</v>
      </c>
      <c r="G435">
        <v>0</v>
      </c>
      <c r="H435">
        <v>0</v>
      </c>
      <c r="I435">
        <v>136</v>
      </c>
      <c r="J435">
        <v>5999</v>
      </c>
      <c r="K435">
        <v>908</v>
      </c>
      <c r="L435">
        <v>884</v>
      </c>
      <c r="M435">
        <v>7</v>
      </c>
      <c r="N435">
        <v>1276</v>
      </c>
      <c r="O435">
        <v>294</v>
      </c>
      <c r="P435">
        <v>222</v>
      </c>
      <c r="Q435">
        <v>28842</v>
      </c>
      <c r="R435">
        <v>131</v>
      </c>
      <c r="S435">
        <v>124</v>
      </c>
      <c r="T435">
        <f t="shared" si="35"/>
        <v>1792</v>
      </c>
      <c r="U435">
        <f t="shared" si="36"/>
        <v>28842</v>
      </c>
      <c r="V435">
        <f t="shared" si="37"/>
        <v>30634</v>
      </c>
      <c r="W435" s="5">
        <f t="shared" si="38"/>
        <v>0.94150290526865577</v>
      </c>
      <c r="X435" s="5">
        <f t="shared" si="39"/>
        <v>5.8497094731344255E-2</v>
      </c>
    </row>
    <row r="436" spans="1:24" x14ac:dyDescent="0.25">
      <c r="A436" t="s">
        <v>91</v>
      </c>
      <c r="B436">
        <v>4124922</v>
      </c>
      <c r="C436">
        <v>202506</v>
      </c>
      <c r="D436">
        <v>3</v>
      </c>
      <c r="E436">
        <v>18.072600000000001</v>
      </c>
      <c r="F436">
        <v>22</v>
      </c>
      <c r="G436">
        <v>0</v>
      </c>
      <c r="H436">
        <v>0</v>
      </c>
      <c r="I436">
        <v>847</v>
      </c>
      <c r="J436">
        <v>18961</v>
      </c>
      <c r="K436">
        <v>4522</v>
      </c>
      <c r="L436">
        <v>5564</v>
      </c>
      <c r="M436">
        <v>71</v>
      </c>
      <c r="N436">
        <v>7450</v>
      </c>
      <c r="O436">
        <v>1145</v>
      </c>
      <c r="P436">
        <v>1491</v>
      </c>
      <c r="Q436">
        <v>66696</v>
      </c>
      <c r="R436">
        <v>1388</v>
      </c>
      <c r="S436">
        <v>659</v>
      </c>
      <c r="T436">
        <f t="shared" si="35"/>
        <v>10086</v>
      </c>
      <c r="U436">
        <f t="shared" si="36"/>
        <v>66696</v>
      </c>
      <c r="V436">
        <f t="shared" si="37"/>
        <v>76782</v>
      </c>
      <c r="W436" s="5">
        <f t="shared" si="38"/>
        <v>0.86864108775494253</v>
      </c>
      <c r="X436" s="5">
        <f t="shared" si="39"/>
        <v>0.13135891224505744</v>
      </c>
    </row>
    <row r="437" spans="1:24" x14ac:dyDescent="0.25">
      <c r="A437" t="s">
        <v>91</v>
      </c>
      <c r="B437">
        <v>4124922</v>
      </c>
      <c r="C437">
        <v>202506</v>
      </c>
      <c r="D437">
        <v>4</v>
      </c>
      <c r="E437">
        <v>16.560500000000001</v>
      </c>
      <c r="F437">
        <v>13</v>
      </c>
      <c r="G437">
        <v>0</v>
      </c>
      <c r="H437">
        <v>0</v>
      </c>
      <c r="I437">
        <v>269</v>
      </c>
      <c r="J437">
        <v>9728</v>
      </c>
      <c r="K437">
        <v>4035</v>
      </c>
      <c r="L437">
        <v>1366</v>
      </c>
      <c r="M437">
        <v>25</v>
      </c>
      <c r="N437">
        <v>3892</v>
      </c>
      <c r="O437">
        <v>1151</v>
      </c>
      <c r="P437">
        <v>358</v>
      </c>
      <c r="Q437">
        <v>37944</v>
      </c>
      <c r="R437">
        <v>1419</v>
      </c>
      <c r="S437">
        <v>552</v>
      </c>
      <c r="T437">
        <f t="shared" si="35"/>
        <v>5401</v>
      </c>
      <c r="U437">
        <f t="shared" si="36"/>
        <v>37944</v>
      </c>
      <c r="V437">
        <f t="shared" si="37"/>
        <v>43345</v>
      </c>
      <c r="W437" s="5">
        <f t="shared" si="38"/>
        <v>0.87539508593840121</v>
      </c>
      <c r="X437" s="5">
        <f t="shared" si="39"/>
        <v>0.12460491406159881</v>
      </c>
    </row>
    <row r="438" spans="1:24" x14ac:dyDescent="0.25">
      <c r="A438" t="s">
        <v>91</v>
      </c>
      <c r="B438">
        <v>4124922</v>
      </c>
      <c r="C438">
        <v>202506</v>
      </c>
      <c r="D438">
        <v>5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f t="shared" si="35"/>
        <v>0</v>
      </c>
      <c r="U438">
        <f t="shared" si="36"/>
        <v>0</v>
      </c>
      <c r="V438">
        <f t="shared" si="37"/>
        <v>0</v>
      </c>
      <c r="W438" s="5">
        <f t="shared" si="38"/>
        <v>0</v>
      </c>
      <c r="X438" s="5">
        <f t="shared" si="39"/>
        <v>0</v>
      </c>
    </row>
    <row r="439" spans="1:24" x14ac:dyDescent="0.25">
      <c r="A439" t="s">
        <v>91</v>
      </c>
      <c r="B439">
        <v>4124922</v>
      </c>
      <c r="C439">
        <v>202506</v>
      </c>
      <c r="D439">
        <v>6</v>
      </c>
      <c r="E439">
        <v>16.0245</v>
      </c>
      <c r="F439">
        <v>2</v>
      </c>
      <c r="G439">
        <v>0</v>
      </c>
      <c r="H439">
        <v>0</v>
      </c>
      <c r="I439">
        <v>11</v>
      </c>
      <c r="J439">
        <v>729</v>
      </c>
      <c r="K439">
        <v>72</v>
      </c>
      <c r="L439">
        <v>91</v>
      </c>
      <c r="M439">
        <v>4</v>
      </c>
      <c r="N439">
        <v>112</v>
      </c>
      <c r="O439">
        <v>29</v>
      </c>
      <c r="P439">
        <v>22</v>
      </c>
      <c r="Q439">
        <v>1153</v>
      </c>
      <c r="R439">
        <v>3</v>
      </c>
      <c r="S439">
        <v>37</v>
      </c>
      <c r="T439">
        <f t="shared" si="35"/>
        <v>163</v>
      </c>
      <c r="U439">
        <f t="shared" si="36"/>
        <v>1153</v>
      </c>
      <c r="V439">
        <f t="shared" si="37"/>
        <v>1316</v>
      </c>
      <c r="W439" s="5">
        <f t="shared" si="38"/>
        <v>0.87613981762917936</v>
      </c>
      <c r="X439" s="5">
        <f t="shared" si="39"/>
        <v>0.12386018237082067</v>
      </c>
    </row>
    <row r="440" spans="1:24" x14ac:dyDescent="0.25">
      <c r="A440" t="s">
        <v>92</v>
      </c>
      <c r="B440">
        <v>5395814</v>
      </c>
      <c r="C440">
        <v>202506</v>
      </c>
      <c r="D440">
        <v>1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f t="shared" si="35"/>
        <v>0</v>
      </c>
      <c r="U440">
        <f t="shared" si="36"/>
        <v>0</v>
      </c>
      <c r="V440">
        <f t="shared" si="37"/>
        <v>0</v>
      </c>
      <c r="W440" s="5">
        <f t="shared" si="38"/>
        <v>0</v>
      </c>
      <c r="X440" s="5">
        <f t="shared" si="39"/>
        <v>0</v>
      </c>
    </row>
    <row r="441" spans="1:24" x14ac:dyDescent="0.25">
      <c r="A441" t="s">
        <v>92</v>
      </c>
      <c r="B441">
        <v>5395814</v>
      </c>
      <c r="C441">
        <v>202506</v>
      </c>
      <c r="D441">
        <v>2</v>
      </c>
      <c r="E441">
        <v>13.8398</v>
      </c>
      <c r="F441">
        <v>13</v>
      </c>
      <c r="G441">
        <v>0</v>
      </c>
      <c r="H441">
        <v>0</v>
      </c>
      <c r="I441">
        <v>47</v>
      </c>
      <c r="J441">
        <v>971</v>
      </c>
      <c r="K441">
        <v>3518</v>
      </c>
      <c r="L441">
        <v>1671</v>
      </c>
      <c r="M441">
        <v>17</v>
      </c>
      <c r="N441">
        <v>4693</v>
      </c>
      <c r="O441">
        <v>303</v>
      </c>
      <c r="P441">
        <v>193</v>
      </c>
      <c r="Q441">
        <v>3025</v>
      </c>
      <c r="R441">
        <v>2427</v>
      </c>
      <c r="S441">
        <v>82</v>
      </c>
      <c r="T441">
        <f t="shared" si="35"/>
        <v>5189</v>
      </c>
      <c r="U441">
        <f t="shared" si="36"/>
        <v>3025</v>
      </c>
      <c r="V441">
        <f t="shared" si="37"/>
        <v>8214</v>
      </c>
      <c r="W441" s="5">
        <f t="shared" si="38"/>
        <v>0.36827367908448988</v>
      </c>
      <c r="X441" s="5">
        <f t="shared" si="39"/>
        <v>0.63172632091551006</v>
      </c>
    </row>
    <row r="442" spans="1:24" x14ac:dyDescent="0.25">
      <c r="A442" t="s">
        <v>92</v>
      </c>
      <c r="B442">
        <v>5395814</v>
      </c>
      <c r="C442">
        <v>202506</v>
      </c>
      <c r="D442">
        <v>3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f t="shared" si="35"/>
        <v>0</v>
      </c>
      <c r="U442">
        <f t="shared" si="36"/>
        <v>0</v>
      </c>
      <c r="V442">
        <f t="shared" si="37"/>
        <v>0</v>
      </c>
      <c r="W442" s="5">
        <f t="shared" si="38"/>
        <v>0</v>
      </c>
      <c r="X442" s="5">
        <f t="shared" si="39"/>
        <v>0</v>
      </c>
    </row>
    <row r="443" spans="1:24" x14ac:dyDescent="0.25">
      <c r="A443" t="s">
        <v>92</v>
      </c>
      <c r="B443">
        <v>5395814</v>
      </c>
      <c r="C443">
        <v>202506</v>
      </c>
      <c r="D443">
        <v>4</v>
      </c>
      <c r="E443">
        <v>20.851900000000001</v>
      </c>
      <c r="F443">
        <v>1</v>
      </c>
      <c r="G443">
        <v>0</v>
      </c>
      <c r="H443">
        <v>0</v>
      </c>
      <c r="I443">
        <v>1</v>
      </c>
      <c r="J443">
        <v>72</v>
      </c>
      <c r="K443">
        <v>167</v>
      </c>
      <c r="L443">
        <v>39</v>
      </c>
      <c r="M443">
        <v>1</v>
      </c>
      <c r="N443">
        <v>199</v>
      </c>
      <c r="O443">
        <v>4</v>
      </c>
      <c r="P443">
        <v>3</v>
      </c>
      <c r="Q443">
        <v>99</v>
      </c>
      <c r="R443">
        <v>123</v>
      </c>
      <c r="S443">
        <v>13</v>
      </c>
      <c r="T443">
        <f t="shared" si="35"/>
        <v>206</v>
      </c>
      <c r="U443">
        <f t="shared" si="36"/>
        <v>99</v>
      </c>
      <c r="V443">
        <f t="shared" si="37"/>
        <v>305</v>
      </c>
      <c r="W443" s="5">
        <f t="shared" si="38"/>
        <v>0.32459016393442625</v>
      </c>
      <c r="X443" s="5">
        <f t="shared" si="39"/>
        <v>0.67540983606557381</v>
      </c>
    </row>
    <row r="444" spans="1:24" x14ac:dyDescent="0.25">
      <c r="A444" t="s">
        <v>92</v>
      </c>
      <c r="B444">
        <v>5395814</v>
      </c>
      <c r="C444">
        <v>202506</v>
      </c>
      <c r="D444">
        <v>5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f t="shared" si="35"/>
        <v>0</v>
      </c>
      <c r="U444">
        <f t="shared" si="36"/>
        <v>0</v>
      </c>
      <c r="V444">
        <f t="shared" si="37"/>
        <v>0</v>
      </c>
      <c r="W444" s="5">
        <f t="shared" si="38"/>
        <v>0</v>
      </c>
      <c r="X444" s="5">
        <f t="shared" si="39"/>
        <v>0</v>
      </c>
    </row>
    <row r="445" spans="1:24" x14ac:dyDescent="0.25">
      <c r="A445" t="s">
        <v>92</v>
      </c>
      <c r="B445">
        <v>5395814</v>
      </c>
      <c r="C445">
        <v>202506</v>
      </c>
      <c r="D445">
        <v>6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f t="shared" si="35"/>
        <v>0</v>
      </c>
      <c r="U445">
        <f t="shared" si="36"/>
        <v>0</v>
      </c>
      <c r="V445">
        <f t="shared" si="37"/>
        <v>0</v>
      </c>
      <c r="W445" s="5">
        <f t="shared" si="38"/>
        <v>0</v>
      </c>
      <c r="X445" s="5">
        <f t="shared" si="39"/>
        <v>0</v>
      </c>
    </row>
    <row r="446" spans="1:24" x14ac:dyDescent="0.25">
      <c r="A446" t="s">
        <v>93</v>
      </c>
      <c r="B446">
        <v>20919916</v>
      </c>
      <c r="C446">
        <v>202506</v>
      </c>
      <c r="D446">
        <v>1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f t="shared" si="35"/>
        <v>0</v>
      </c>
      <c r="U446">
        <f t="shared" si="36"/>
        <v>0</v>
      </c>
      <c r="V446">
        <f t="shared" si="37"/>
        <v>0</v>
      </c>
      <c r="W446" s="5">
        <f t="shared" si="38"/>
        <v>0</v>
      </c>
      <c r="X446" s="5">
        <f t="shared" si="39"/>
        <v>0</v>
      </c>
    </row>
    <row r="447" spans="1:24" x14ac:dyDescent="0.25">
      <c r="A447" t="s">
        <v>93</v>
      </c>
      <c r="B447">
        <v>20919916</v>
      </c>
      <c r="C447">
        <v>202506</v>
      </c>
      <c r="D447">
        <v>2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f t="shared" si="35"/>
        <v>0</v>
      </c>
      <c r="U447">
        <f t="shared" si="36"/>
        <v>0</v>
      </c>
      <c r="V447">
        <f t="shared" si="37"/>
        <v>0</v>
      </c>
      <c r="W447" s="5">
        <f t="shared" si="38"/>
        <v>0</v>
      </c>
      <c r="X447" s="5">
        <f t="shared" si="39"/>
        <v>0</v>
      </c>
    </row>
    <row r="448" spans="1:24" x14ac:dyDescent="0.25">
      <c r="A448" t="s">
        <v>93</v>
      </c>
      <c r="B448">
        <v>20919916</v>
      </c>
      <c r="C448">
        <v>202506</v>
      </c>
      <c r="D448">
        <v>3</v>
      </c>
      <c r="E448">
        <v>14.973599999999999</v>
      </c>
      <c r="F448">
        <v>3</v>
      </c>
      <c r="G448">
        <v>0</v>
      </c>
      <c r="H448">
        <v>0</v>
      </c>
      <c r="I448">
        <v>33</v>
      </c>
      <c r="J448">
        <v>51</v>
      </c>
      <c r="K448">
        <v>447</v>
      </c>
      <c r="L448">
        <v>403</v>
      </c>
      <c r="M448">
        <v>16</v>
      </c>
      <c r="N448">
        <v>730</v>
      </c>
      <c r="O448">
        <v>57</v>
      </c>
      <c r="P448">
        <v>63</v>
      </c>
      <c r="Q448">
        <v>353</v>
      </c>
      <c r="R448">
        <v>119</v>
      </c>
      <c r="S448">
        <v>41</v>
      </c>
      <c r="T448">
        <f t="shared" si="35"/>
        <v>850</v>
      </c>
      <c r="U448">
        <f t="shared" si="36"/>
        <v>353</v>
      </c>
      <c r="V448">
        <f t="shared" si="37"/>
        <v>1203</v>
      </c>
      <c r="W448" s="5">
        <f t="shared" si="38"/>
        <v>0.29343308395677475</v>
      </c>
      <c r="X448" s="5">
        <f t="shared" si="39"/>
        <v>0.7065669160432253</v>
      </c>
    </row>
    <row r="449" spans="1:24" x14ac:dyDescent="0.25">
      <c r="A449" t="s">
        <v>93</v>
      </c>
      <c r="B449">
        <v>20919916</v>
      </c>
      <c r="C449">
        <v>202506</v>
      </c>
      <c r="D449">
        <v>4</v>
      </c>
      <c r="E449">
        <v>20.009599999999999</v>
      </c>
      <c r="F449">
        <v>9</v>
      </c>
      <c r="G449">
        <v>0</v>
      </c>
      <c r="H449">
        <v>0</v>
      </c>
      <c r="I449">
        <v>73</v>
      </c>
      <c r="J449">
        <v>64</v>
      </c>
      <c r="K449">
        <v>1889</v>
      </c>
      <c r="L449">
        <v>920</v>
      </c>
      <c r="M449">
        <v>36</v>
      </c>
      <c r="N449">
        <v>2428</v>
      </c>
      <c r="O449">
        <v>173</v>
      </c>
      <c r="P449">
        <v>208</v>
      </c>
      <c r="Q449">
        <v>1981</v>
      </c>
      <c r="R449">
        <v>1102</v>
      </c>
      <c r="S449">
        <v>95</v>
      </c>
      <c r="T449">
        <f t="shared" si="35"/>
        <v>2809</v>
      </c>
      <c r="U449">
        <f t="shared" si="36"/>
        <v>1981</v>
      </c>
      <c r="V449">
        <f t="shared" si="37"/>
        <v>4790</v>
      </c>
      <c r="W449" s="5">
        <f t="shared" si="38"/>
        <v>0.41356993736951986</v>
      </c>
      <c r="X449" s="5">
        <f t="shared" si="39"/>
        <v>0.58643006263048014</v>
      </c>
    </row>
    <row r="450" spans="1:24" x14ac:dyDescent="0.25">
      <c r="A450" t="s">
        <v>93</v>
      </c>
      <c r="B450">
        <v>20919916</v>
      </c>
      <c r="C450">
        <v>202506</v>
      </c>
      <c r="D450">
        <v>5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f t="shared" si="35"/>
        <v>0</v>
      </c>
      <c r="U450">
        <f t="shared" si="36"/>
        <v>0</v>
      </c>
      <c r="V450">
        <f t="shared" si="37"/>
        <v>0</v>
      </c>
      <c r="W450" s="5">
        <f t="shared" si="38"/>
        <v>0</v>
      </c>
      <c r="X450" s="5">
        <f t="shared" si="39"/>
        <v>0</v>
      </c>
    </row>
    <row r="451" spans="1:24" x14ac:dyDescent="0.25">
      <c r="A451" t="s">
        <v>93</v>
      </c>
      <c r="B451">
        <v>20919916</v>
      </c>
      <c r="C451">
        <v>202506</v>
      </c>
      <c r="D451">
        <v>6</v>
      </c>
      <c r="E451">
        <v>17.25</v>
      </c>
      <c r="F451">
        <v>1</v>
      </c>
      <c r="G451">
        <v>0</v>
      </c>
      <c r="H451">
        <v>0</v>
      </c>
      <c r="I451">
        <v>2</v>
      </c>
      <c r="J451">
        <v>40</v>
      </c>
      <c r="K451">
        <v>50</v>
      </c>
      <c r="L451">
        <v>30</v>
      </c>
      <c r="M451">
        <v>2</v>
      </c>
      <c r="N451">
        <v>67</v>
      </c>
      <c r="O451">
        <v>5</v>
      </c>
      <c r="P451">
        <v>8</v>
      </c>
      <c r="Q451">
        <v>64</v>
      </c>
      <c r="R451">
        <v>8</v>
      </c>
      <c r="S451">
        <v>10</v>
      </c>
      <c r="T451">
        <f t="shared" ref="T451:T514" si="40">SUM(N451:P451)</f>
        <v>80</v>
      </c>
      <c r="U451">
        <f t="shared" ref="U451:U514" si="41">Q451</f>
        <v>64</v>
      </c>
      <c r="V451">
        <f t="shared" ref="V451:V514" si="42">SUM(T451:U451)</f>
        <v>144</v>
      </c>
      <c r="W451" s="5">
        <f t="shared" ref="W451:W514" si="43">IF(V451=0,0,U451/V451)</f>
        <v>0.44444444444444442</v>
      </c>
      <c r="X451" s="5">
        <f t="shared" ref="X451:X514" si="44">IF(W451=0,0,T451/V451)</f>
        <v>0.55555555555555558</v>
      </c>
    </row>
    <row r="452" spans="1:24" x14ac:dyDescent="0.25">
      <c r="A452" t="s">
        <v>94</v>
      </c>
      <c r="B452">
        <v>87433413</v>
      </c>
      <c r="C452">
        <v>202506</v>
      </c>
      <c r="D452">
        <v>1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f t="shared" si="40"/>
        <v>0</v>
      </c>
      <c r="U452">
        <f t="shared" si="41"/>
        <v>0</v>
      </c>
      <c r="V452">
        <f t="shared" si="42"/>
        <v>0</v>
      </c>
      <c r="W452" s="5">
        <f t="shared" si="43"/>
        <v>0</v>
      </c>
      <c r="X452" s="5">
        <f t="shared" si="44"/>
        <v>0</v>
      </c>
    </row>
    <row r="453" spans="1:24" x14ac:dyDescent="0.25">
      <c r="A453" t="s">
        <v>94</v>
      </c>
      <c r="B453">
        <v>87433413</v>
      </c>
      <c r="C453">
        <v>202506</v>
      </c>
      <c r="D453">
        <v>2</v>
      </c>
      <c r="E453">
        <v>13.856920000000001</v>
      </c>
      <c r="F453">
        <v>67</v>
      </c>
      <c r="G453">
        <v>0</v>
      </c>
      <c r="H453">
        <v>0</v>
      </c>
      <c r="I453">
        <v>205</v>
      </c>
      <c r="J453">
        <v>617</v>
      </c>
      <c r="K453">
        <v>7003</v>
      </c>
      <c r="L453">
        <v>4107</v>
      </c>
      <c r="M453">
        <v>120</v>
      </c>
      <c r="N453">
        <v>10499</v>
      </c>
      <c r="O453">
        <v>334</v>
      </c>
      <c r="P453">
        <v>277</v>
      </c>
      <c r="Q453">
        <v>3305</v>
      </c>
      <c r="R453">
        <v>2950</v>
      </c>
      <c r="S453">
        <v>2289</v>
      </c>
      <c r="T453">
        <f t="shared" si="40"/>
        <v>11110</v>
      </c>
      <c r="U453">
        <f t="shared" si="41"/>
        <v>3305</v>
      </c>
      <c r="V453">
        <f t="shared" si="42"/>
        <v>14415</v>
      </c>
      <c r="W453" s="5">
        <f t="shared" si="43"/>
        <v>0.22927506070065903</v>
      </c>
      <c r="X453" s="5">
        <f t="shared" si="44"/>
        <v>0.77072493929934094</v>
      </c>
    </row>
    <row r="454" spans="1:24" x14ac:dyDescent="0.25">
      <c r="A454" t="s">
        <v>94</v>
      </c>
      <c r="B454">
        <v>87433413</v>
      </c>
      <c r="C454">
        <v>202506</v>
      </c>
      <c r="D454">
        <v>3</v>
      </c>
      <c r="E454">
        <v>14.926399999999999</v>
      </c>
      <c r="F454">
        <v>5</v>
      </c>
      <c r="G454">
        <v>0</v>
      </c>
      <c r="H454">
        <v>0</v>
      </c>
      <c r="I454">
        <v>44</v>
      </c>
      <c r="J454">
        <v>39</v>
      </c>
      <c r="K454">
        <v>1997</v>
      </c>
      <c r="L454">
        <v>1188</v>
      </c>
      <c r="M454">
        <v>22</v>
      </c>
      <c r="N454">
        <v>2971</v>
      </c>
      <c r="O454">
        <v>116</v>
      </c>
      <c r="P454">
        <v>98</v>
      </c>
      <c r="Q454">
        <v>1655</v>
      </c>
      <c r="R454">
        <v>1052</v>
      </c>
      <c r="S454">
        <v>612</v>
      </c>
      <c r="T454">
        <f t="shared" si="40"/>
        <v>3185</v>
      </c>
      <c r="U454">
        <f t="shared" si="41"/>
        <v>1655</v>
      </c>
      <c r="V454">
        <f t="shared" si="42"/>
        <v>4840</v>
      </c>
      <c r="W454" s="5">
        <f t="shared" si="43"/>
        <v>0.34194214876033058</v>
      </c>
      <c r="X454" s="5">
        <f t="shared" si="44"/>
        <v>0.65805785123966942</v>
      </c>
    </row>
    <row r="455" spans="1:24" x14ac:dyDescent="0.25">
      <c r="A455" t="s">
        <v>94</v>
      </c>
      <c r="B455">
        <v>87433413</v>
      </c>
      <c r="C455">
        <v>202506</v>
      </c>
      <c r="D455">
        <v>4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f t="shared" si="40"/>
        <v>0</v>
      </c>
      <c r="U455">
        <f t="shared" si="41"/>
        <v>0</v>
      </c>
      <c r="V455">
        <f t="shared" si="42"/>
        <v>0</v>
      </c>
      <c r="W455" s="5">
        <f t="shared" si="43"/>
        <v>0</v>
      </c>
      <c r="X455" s="5">
        <f t="shared" si="44"/>
        <v>0</v>
      </c>
    </row>
    <row r="456" spans="1:24" x14ac:dyDescent="0.25">
      <c r="A456" t="s">
        <v>94</v>
      </c>
      <c r="B456">
        <v>87433413</v>
      </c>
      <c r="C456">
        <v>202506</v>
      </c>
      <c r="D456">
        <v>5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f t="shared" si="40"/>
        <v>0</v>
      </c>
      <c r="U456">
        <f t="shared" si="41"/>
        <v>0</v>
      </c>
      <c r="V456">
        <f t="shared" si="42"/>
        <v>0</v>
      </c>
      <c r="W456" s="5">
        <f t="shared" si="43"/>
        <v>0</v>
      </c>
      <c r="X456" s="5">
        <f t="shared" si="44"/>
        <v>0</v>
      </c>
    </row>
    <row r="457" spans="1:24" x14ac:dyDescent="0.25">
      <c r="A457" t="s">
        <v>94</v>
      </c>
      <c r="B457">
        <v>87433413</v>
      </c>
      <c r="C457">
        <v>202506</v>
      </c>
      <c r="D457">
        <v>6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f t="shared" si="40"/>
        <v>0</v>
      </c>
      <c r="U457">
        <f t="shared" si="41"/>
        <v>0</v>
      </c>
      <c r="V457">
        <f t="shared" si="42"/>
        <v>0</v>
      </c>
      <c r="W457" s="5">
        <f t="shared" si="43"/>
        <v>0</v>
      </c>
      <c r="X457" s="5">
        <f t="shared" si="44"/>
        <v>0</v>
      </c>
    </row>
    <row r="458" spans="1:24" x14ac:dyDescent="0.25">
      <c r="A458" t="s">
        <v>95</v>
      </c>
      <c r="B458">
        <v>51597300</v>
      </c>
      <c r="C458">
        <v>202506</v>
      </c>
      <c r="D458">
        <v>1</v>
      </c>
      <c r="E458">
        <v>22.145530000000001</v>
      </c>
      <c r="F458">
        <v>3</v>
      </c>
      <c r="G458">
        <v>0</v>
      </c>
      <c r="H458">
        <v>0</v>
      </c>
      <c r="I458">
        <v>44</v>
      </c>
      <c r="J458">
        <v>1248</v>
      </c>
      <c r="K458">
        <v>3152</v>
      </c>
      <c r="L458">
        <v>921</v>
      </c>
      <c r="M458">
        <v>11</v>
      </c>
      <c r="N458">
        <v>3688</v>
      </c>
      <c r="O458">
        <v>210</v>
      </c>
      <c r="P458">
        <v>175</v>
      </c>
      <c r="Q458">
        <v>7109</v>
      </c>
      <c r="R458">
        <v>2207</v>
      </c>
      <c r="S458">
        <v>177</v>
      </c>
      <c r="T458">
        <f t="shared" si="40"/>
        <v>4073</v>
      </c>
      <c r="U458">
        <f t="shared" si="41"/>
        <v>7109</v>
      </c>
      <c r="V458">
        <f t="shared" si="42"/>
        <v>11182</v>
      </c>
      <c r="W458" s="5">
        <f t="shared" si="43"/>
        <v>0.63575389018064743</v>
      </c>
      <c r="X458" s="5">
        <f t="shared" si="44"/>
        <v>0.36424610981935251</v>
      </c>
    </row>
    <row r="459" spans="1:24" x14ac:dyDescent="0.25">
      <c r="A459" t="s">
        <v>95</v>
      </c>
      <c r="B459">
        <v>51597300</v>
      </c>
      <c r="C459">
        <v>202506</v>
      </c>
      <c r="D459">
        <v>2</v>
      </c>
      <c r="E459">
        <v>14.5463</v>
      </c>
      <c r="F459">
        <v>10</v>
      </c>
      <c r="G459">
        <v>0</v>
      </c>
      <c r="H459">
        <v>0</v>
      </c>
      <c r="I459">
        <v>209</v>
      </c>
      <c r="J459">
        <v>397</v>
      </c>
      <c r="K459">
        <v>7039</v>
      </c>
      <c r="L459">
        <v>5617</v>
      </c>
      <c r="M459">
        <v>115</v>
      </c>
      <c r="N459">
        <v>10769</v>
      </c>
      <c r="O459">
        <v>1041</v>
      </c>
      <c r="P459">
        <v>846</v>
      </c>
      <c r="Q459">
        <v>7091</v>
      </c>
      <c r="R459">
        <v>3397</v>
      </c>
      <c r="S459">
        <v>456</v>
      </c>
      <c r="T459">
        <f t="shared" si="40"/>
        <v>12656</v>
      </c>
      <c r="U459">
        <f t="shared" si="41"/>
        <v>7091</v>
      </c>
      <c r="V459">
        <f t="shared" si="42"/>
        <v>19747</v>
      </c>
      <c r="W459" s="5">
        <f t="shared" si="43"/>
        <v>0.35909252038284295</v>
      </c>
      <c r="X459" s="5">
        <f t="shared" si="44"/>
        <v>0.64090747961715699</v>
      </c>
    </row>
    <row r="460" spans="1:24" x14ac:dyDescent="0.25">
      <c r="A460" t="s">
        <v>95</v>
      </c>
      <c r="B460">
        <v>51597300</v>
      </c>
      <c r="C460">
        <v>202506</v>
      </c>
      <c r="D460">
        <v>3</v>
      </c>
      <c r="E460">
        <v>21.24587</v>
      </c>
      <c r="F460">
        <v>7</v>
      </c>
      <c r="G460">
        <v>0</v>
      </c>
      <c r="H460">
        <v>0</v>
      </c>
      <c r="I460">
        <v>129</v>
      </c>
      <c r="J460">
        <v>986</v>
      </c>
      <c r="K460">
        <v>3888</v>
      </c>
      <c r="L460">
        <v>2194</v>
      </c>
      <c r="M460">
        <v>67</v>
      </c>
      <c r="N460">
        <v>5191</v>
      </c>
      <c r="O460">
        <v>515</v>
      </c>
      <c r="P460">
        <v>376</v>
      </c>
      <c r="Q460">
        <v>5538</v>
      </c>
      <c r="R460">
        <v>1765</v>
      </c>
      <c r="S460">
        <v>211</v>
      </c>
      <c r="T460">
        <f t="shared" si="40"/>
        <v>6082</v>
      </c>
      <c r="U460">
        <f t="shared" si="41"/>
        <v>5538</v>
      </c>
      <c r="V460">
        <f t="shared" si="42"/>
        <v>11620</v>
      </c>
      <c r="W460" s="5">
        <f t="shared" si="43"/>
        <v>0.47659208261617902</v>
      </c>
      <c r="X460" s="5">
        <f t="shared" si="44"/>
        <v>0.52340791738382098</v>
      </c>
    </row>
    <row r="461" spans="1:24" x14ac:dyDescent="0.25">
      <c r="A461" t="s">
        <v>95</v>
      </c>
      <c r="B461">
        <v>51597300</v>
      </c>
      <c r="C461">
        <v>202506</v>
      </c>
      <c r="D461">
        <v>4</v>
      </c>
      <c r="E461">
        <v>21.838010000000001</v>
      </c>
      <c r="F461">
        <v>2</v>
      </c>
      <c r="G461">
        <v>0</v>
      </c>
      <c r="H461">
        <v>0</v>
      </c>
      <c r="I461">
        <v>99</v>
      </c>
      <c r="J461">
        <v>1163</v>
      </c>
      <c r="K461">
        <v>5200</v>
      </c>
      <c r="L461">
        <v>2024</v>
      </c>
      <c r="M461">
        <v>80</v>
      </c>
      <c r="N461">
        <v>5862</v>
      </c>
      <c r="O461">
        <v>835</v>
      </c>
      <c r="P461">
        <v>527</v>
      </c>
      <c r="Q461">
        <v>8680</v>
      </c>
      <c r="R461">
        <v>3040</v>
      </c>
      <c r="S461">
        <v>286</v>
      </c>
      <c r="T461">
        <f t="shared" si="40"/>
        <v>7224</v>
      </c>
      <c r="U461">
        <f t="shared" si="41"/>
        <v>8680</v>
      </c>
      <c r="V461">
        <f t="shared" si="42"/>
        <v>15904</v>
      </c>
      <c r="W461" s="5">
        <f t="shared" si="43"/>
        <v>0.54577464788732399</v>
      </c>
      <c r="X461" s="5">
        <f t="shared" si="44"/>
        <v>0.45422535211267606</v>
      </c>
    </row>
    <row r="462" spans="1:24" x14ac:dyDescent="0.25">
      <c r="A462" t="s">
        <v>95</v>
      </c>
      <c r="B462">
        <v>51597300</v>
      </c>
      <c r="C462">
        <v>202506</v>
      </c>
      <c r="D462">
        <v>5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f t="shared" si="40"/>
        <v>0</v>
      </c>
      <c r="U462">
        <f t="shared" si="41"/>
        <v>0</v>
      </c>
      <c r="V462">
        <f t="shared" si="42"/>
        <v>0</v>
      </c>
      <c r="W462" s="5">
        <f t="shared" si="43"/>
        <v>0</v>
      </c>
      <c r="X462" s="5">
        <f t="shared" si="44"/>
        <v>0</v>
      </c>
    </row>
    <row r="463" spans="1:24" x14ac:dyDescent="0.25">
      <c r="A463" t="s">
        <v>95</v>
      </c>
      <c r="B463">
        <v>51597300</v>
      </c>
      <c r="C463">
        <v>202506</v>
      </c>
      <c r="D463">
        <v>6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f t="shared" si="40"/>
        <v>0</v>
      </c>
      <c r="U463">
        <f t="shared" si="41"/>
        <v>0</v>
      </c>
      <c r="V463">
        <f t="shared" si="42"/>
        <v>0</v>
      </c>
      <c r="W463" s="5">
        <f t="shared" si="43"/>
        <v>0</v>
      </c>
      <c r="X463" s="5">
        <f t="shared" si="44"/>
        <v>0</v>
      </c>
    </row>
    <row r="464" spans="1:24" x14ac:dyDescent="0.25">
      <c r="A464" t="s">
        <v>96</v>
      </c>
      <c r="B464">
        <v>9111444</v>
      </c>
      <c r="C464">
        <v>202506</v>
      </c>
      <c r="D464">
        <v>1</v>
      </c>
      <c r="E464">
        <v>25</v>
      </c>
      <c r="F464">
        <v>2</v>
      </c>
      <c r="G464">
        <v>0</v>
      </c>
      <c r="H464">
        <v>0</v>
      </c>
      <c r="I464">
        <v>250</v>
      </c>
      <c r="J464">
        <v>259</v>
      </c>
      <c r="K464">
        <v>84</v>
      </c>
      <c r="L464">
        <v>1655</v>
      </c>
      <c r="M464">
        <v>4</v>
      </c>
      <c r="N464">
        <v>1076</v>
      </c>
      <c r="O464">
        <v>8</v>
      </c>
      <c r="P464">
        <v>655</v>
      </c>
      <c r="Q464">
        <v>5612</v>
      </c>
      <c r="R464">
        <v>0</v>
      </c>
      <c r="S464">
        <v>57</v>
      </c>
      <c r="T464">
        <f t="shared" si="40"/>
        <v>1739</v>
      </c>
      <c r="U464">
        <f t="shared" si="41"/>
        <v>5612</v>
      </c>
      <c r="V464">
        <f t="shared" si="42"/>
        <v>7351</v>
      </c>
      <c r="W464" s="5">
        <f t="shared" si="43"/>
        <v>0.76343354645626449</v>
      </c>
      <c r="X464" s="5">
        <f t="shared" si="44"/>
        <v>0.23656645354373554</v>
      </c>
    </row>
    <row r="465" spans="1:24" x14ac:dyDescent="0.25">
      <c r="A465" t="s">
        <v>96</v>
      </c>
      <c r="B465">
        <v>9111444</v>
      </c>
      <c r="C465">
        <v>202506</v>
      </c>
      <c r="D465">
        <v>2</v>
      </c>
      <c r="E465">
        <v>25</v>
      </c>
      <c r="F465">
        <v>2</v>
      </c>
      <c r="G465">
        <v>0</v>
      </c>
      <c r="H465">
        <v>0</v>
      </c>
      <c r="I465">
        <v>204</v>
      </c>
      <c r="J465">
        <v>341</v>
      </c>
      <c r="K465">
        <v>52</v>
      </c>
      <c r="L465">
        <v>1455</v>
      </c>
      <c r="M465">
        <v>3</v>
      </c>
      <c r="N465">
        <v>736</v>
      </c>
      <c r="O465">
        <v>9</v>
      </c>
      <c r="P465">
        <v>762</v>
      </c>
      <c r="Q465">
        <v>2852</v>
      </c>
      <c r="R465">
        <v>0</v>
      </c>
      <c r="S465">
        <v>23</v>
      </c>
      <c r="T465">
        <f t="shared" si="40"/>
        <v>1507</v>
      </c>
      <c r="U465">
        <f t="shared" si="41"/>
        <v>2852</v>
      </c>
      <c r="V465">
        <f t="shared" si="42"/>
        <v>4359</v>
      </c>
      <c r="W465" s="5">
        <f t="shared" si="43"/>
        <v>0.65427850424409273</v>
      </c>
      <c r="X465" s="5">
        <f t="shared" si="44"/>
        <v>0.34572149575590733</v>
      </c>
    </row>
    <row r="466" spans="1:24" x14ac:dyDescent="0.25">
      <c r="A466" t="s">
        <v>96</v>
      </c>
      <c r="B466">
        <v>9111444</v>
      </c>
      <c r="C466">
        <v>202506</v>
      </c>
      <c r="D466">
        <v>3</v>
      </c>
      <c r="E466">
        <v>20.7637</v>
      </c>
      <c r="F466">
        <v>7</v>
      </c>
      <c r="G466">
        <v>0</v>
      </c>
      <c r="H466">
        <v>1</v>
      </c>
      <c r="I466">
        <v>716</v>
      </c>
      <c r="J466">
        <v>1332</v>
      </c>
      <c r="K466">
        <v>729</v>
      </c>
      <c r="L466">
        <v>4548</v>
      </c>
      <c r="M466">
        <v>20</v>
      </c>
      <c r="N466">
        <v>3006</v>
      </c>
      <c r="O466">
        <v>162</v>
      </c>
      <c r="P466">
        <v>2109</v>
      </c>
      <c r="Q466">
        <v>21687</v>
      </c>
      <c r="R466">
        <v>22</v>
      </c>
      <c r="S466">
        <v>316</v>
      </c>
      <c r="T466">
        <f t="shared" si="40"/>
        <v>5277</v>
      </c>
      <c r="U466">
        <f t="shared" si="41"/>
        <v>21687</v>
      </c>
      <c r="V466">
        <f t="shared" si="42"/>
        <v>26964</v>
      </c>
      <c r="W466" s="5">
        <f t="shared" si="43"/>
        <v>0.80429461504227862</v>
      </c>
      <c r="X466" s="5">
        <f t="shared" si="44"/>
        <v>0.19570538495772141</v>
      </c>
    </row>
    <row r="467" spans="1:24" x14ac:dyDescent="0.25">
      <c r="A467" t="s">
        <v>96</v>
      </c>
      <c r="B467">
        <v>9111444</v>
      </c>
      <c r="C467">
        <v>202506</v>
      </c>
      <c r="D467">
        <v>4</v>
      </c>
      <c r="E467">
        <v>21.6188</v>
      </c>
      <c r="F467">
        <v>2</v>
      </c>
      <c r="G467">
        <v>0</v>
      </c>
      <c r="H467">
        <v>0</v>
      </c>
      <c r="I467">
        <v>225</v>
      </c>
      <c r="J467">
        <v>421</v>
      </c>
      <c r="K467">
        <v>545</v>
      </c>
      <c r="L467">
        <v>918</v>
      </c>
      <c r="M467">
        <v>22</v>
      </c>
      <c r="N467">
        <v>950</v>
      </c>
      <c r="O467">
        <v>135</v>
      </c>
      <c r="P467">
        <v>378</v>
      </c>
      <c r="Q467">
        <v>4837</v>
      </c>
      <c r="R467">
        <v>146</v>
      </c>
      <c r="S467">
        <v>143</v>
      </c>
      <c r="T467">
        <f t="shared" si="40"/>
        <v>1463</v>
      </c>
      <c r="U467">
        <f t="shared" si="41"/>
        <v>4837</v>
      </c>
      <c r="V467">
        <f t="shared" si="42"/>
        <v>6300</v>
      </c>
      <c r="W467" s="5">
        <f t="shared" si="43"/>
        <v>0.76777777777777778</v>
      </c>
      <c r="X467" s="5">
        <f t="shared" si="44"/>
        <v>0.23222222222222222</v>
      </c>
    </row>
    <row r="468" spans="1:24" x14ac:dyDescent="0.25">
      <c r="A468" t="s">
        <v>96</v>
      </c>
      <c r="B468">
        <v>9111444</v>
      </c>
      <c r="C468">
        <v>202506</v>
      </c>
      <c r="D468">
        <v>5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f t="shared" si="40"/>
        <v>0</v>
      </c>
      <c r="U468">
        <f t="shared" si="41"/>
        <v>0</v>
      </c>
      <c r="V468">
        <f t="shared" si="42"/>
        <v>0</v>
      </c>
      <c r="W468" s="5">
        <f t="shared" si="43"/>
        <v>0</v>
      </c>
      <c r="X468" s="5">
        <f t="shared" si="44"/>
        <v>0</v>
      </c>
    </row>
    <row r="469" spans="1:24" x14ac:dyDescent="0.25">
      <c r="A469" t="s">
        <v>96</v>
      </c>
      <c r="B469">
        <v>9111444</v>
      </c>
      <c r="C469">
        <v>202506</v>
      </c>
      <c r="D469">
        <v>6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f t="shared" si="40"/>
        <v>0</v>
      </c>
      <c r="U469">
        <f t="shared" si="41"/>
        <v>0</v>
      </c>
      <c r="V469">
        <f t="shared" si="42"/>
        <v>0</v>
      </c>
      <c r="W469" s="5">
        <f t="shared" si="43"/>
        <v>0</v>
      </c>
      <c r="X469" s="5">
        <f t="shared" si="44"/>
        <v>0</v>
      </c>
    </row>
    <row r="470" spans="1:24" x14ac:dyDescent="0.25">
      <c r="A470" t="s">
        <v>97</v>
      </c>
      <c r="B470">
        <v>27836377</v>
      </c>
      <c r="C470">
        <v>202506</v>
      </c>
      <c r="D470">
        <v>1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f t="shared" si="40"/>
        <v>0</v>
      </c>
      <c r="U470">
        <f t="shared" si="41"/>
        <v>0</v>
      </c>
      <c r="V470">
        <f t="shared" si="42"/>
        <v>0</v>
      </c>
      <c r="W470" s="5">
        <f t="shared" si="43"/>
        <v>0</v>
      </c>
      <c r="X470" s="5">
        <f t="shared" si="44"/>
        <v>0</v>
      </c>
    </row>
    <row r="471" spans="1:24" x14ac:dyDescent="0.25">
      <c r="A471" t="s">
        <v>97</v>
      </c>
      <c r="B471">
        <v>27836377</v>
      </c>
      <c r="C471">
        <v>202506</v>
      </c>
      <c r="D471">
        <v>2</v>
      </c>
      <c r="E471">
        <v>16.2651</v>
      </c>
      <c r="F471">
        <v>1</v>
      </c>
      <c r="G471">
        <v>0</v>
      </c>
      <c r="H471">
        <v>0</v>
      </c>
      <c r="I471">
        <v>1</v>
      </c>
      <c r="J471">
        <v>1</v>
      </c>
      <c r="K471">
        <v>61</v>
      </c>
      <c r="L471">
        <v>105</v>
      </c>
      <c r="M471">
        <v>3</v>
      </c>
      <c r="N471">
        <v>166</v>
      </c>
      <c r="O471">
        <v>0</v>
      </c>
      <c r="P471">
        <v>0</v>
      </c>
      <c r="Q471">
        <v>1</v>
      </c>
      <c r="R471">
        <v>22</v>
      </c>
      <c r="S471">
        <v>5</v>
      </c>
      <c r="T471">
        <f t="shared" si="40"/>
        <v>166</v>
      </c>
      <c r="U471">
        <f t="shared" si="41"/>
        <v>1</v>
      </c>
      <c r="V471">
        <f t="shared" si="42"/>
        <v>167</v>
      </c>
      <c r="W471" s="5">
        <f t="shared" si="43"/>
        <v>5.9880239520958087E-3</v>
      </c>
      <c r="X471" s="5">
        <f t="shared" si="44"/>
        <v>0.99401197604790414</v>
      </c>
    </row>
    <row r="472" spans="1:24" x14ac:dyDescent="0.25">
      <c r="A472" t="s">
        <v>97</v>
      </c>
      <c r="B472">
        <v>27836377</v>
      </c>
      <c r="C472">
        <v>202506</v>
      </c>
      <c r="D472">
        <v>3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f t="shared" si="40"/>
        <v>0</v>
      </c>
      <c r="U472">
        <f t="shared" si="41"/>
        <v>0</v>
      </c>
      <c r="V472">
        <f t="shared" si="42"/>
        <v>0</v>
      </c>
      <c r="W472" s="5">
        <f t="shared" si="43"/>
        <v>0</v>
      </c>
      <c r="X472" s="5">
        <f t="shared" si="44"/>
        <v>0</v>
      </c>
    </row>
    <row r="473" spans="1:24" x14ac:dyDescent="0.25">
      <c r="A473" t="s">
        <v>97</v>
      </c>
      <c r="B473">
        <v>27836377</v>
      </c>
      <c r="C473">
        <v>202506</v>
      </c>
      <c r="D473">
        <v>4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f t="shared" si="40"/>
        <v>0</v>
      </c>
      <c r="U473">
        <f t="shared" si="41"/>
        <v>0</v>
      </c>
      <c r="V473">
        <f t="shared" si="42"/>
        <v>0</v>
      </c>
      <c r="W473" s="5">
        <f t="shared" si="43"/>
        <v>0</v>
      </c>
      <c r="X473" s="5">
        <f t="shared" si="44"/>
        <v>0</v>
      </c>
    </row>
    <row r="474" spans="1:24" x14ac:dyDescent="0.25">
      <c r="A474" t="s">
        <v>97</v>
      </c>
      <c r="B474">
        <v>27836377</v>
      </c>
      <c r="C474">
        <v>202506</v>
      </c>
      <c r="D474">
        <v>5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f t="shared" si="40"/>
        <v>0</v>
      </c>
      <c r="U474">
        <f t="shared" si="41"/>
        <v>0</v>
      </c>
      <c r="V474">
        <f t="shared" si="42"/>
        <v>0</v>
      </c>
      <c r="W474" s="5">
        <f t="shared" si="43"/>
        <v>0</v>
      </c>
      <c r="X474" s="5">
        <f t="shared" si="44"/>
        <v>0</v>
      </c>
    </row>
    <row r="475" spans="1:24" x14ac:dyDescent="0.25">
      <c r="A475" t="s">
        <v>97</v>
      </c>
      <c r="B475">
        <v>27836377</v>
      </c>
      <c r="C475">
        <v>202506</v>
      </c>
      <c r="D475">
        <v>6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f t="shared" si="40"/>
        <v>0</v>
      </c>
      <c r="U475">
        <f t="shared" si="41"/>
        <v>0</v>
      </c>
      <c r="V475">
        <f t="shared" si="42"/>
        <v>0</v>
      </c>
      <c r="W475" s="5">
        <f t="shared" si="43"/>
        <v>0</v>
      </c>
      <c r="X475" s="5">
        <f t="shared" si="44"/>
        <v>0</v>
      </c>
    </row>
    <row r="476" spans="1:24" x14ac:dyDescent="0.25">
      <c r="A476" t="s">
        <v>98</v>
      </c>
      <c r="B476">
        <v>91108027</v>
      </c>
      <c r="C476">
        <v>202506</v>
      </c>
      <c r="D476">
        <v>1</v>
      </c>
      <c r="E476">
        <v>21.001619999999999</v>
      </c>
      <c r="F476">
        <v>20</v>
      </c>
      <c r="G476">
        <v>1</v>
      </c>
      <c r="H476">
        <v>0</v>
      </c>
      <c r="I476">
        <v>710</v>
      </c>
      <c r="J476">
        <v>734</v>
      </c>
      <c r="K476">
        <v>5861</v>
      </c>
      <c r="L476">
        <v>14646</v>
      </c>
      <c r="M476">
        <v>93</v>
      </c>
      <c r="N476">
        <v>18662</v>
      </c>
      <c r="O476">
        <v>504</v>
      </c>
      <c r="P476">
        <v>1341</v>
      </c>
      <c r="Q476">
        <v>16472</v>
      </c>
      <c r="R476">
        <v>1436</v>
      </c>
      <c r="S476">
        <v>2444</v>
      </c>
      <c r="T476">
        <f t="shared" si="40"/>
        <v>20507</v>
      </c>
      <c r="U476">
        <f t="shared" si="41"/>
        <v>16472</v>
      </c>
      <c r="V476">
        <f t="shared" si="42"/>
        <v>36979</v>
      </c>
      <c r="W476" s="5">
        <f t="shared" si="43"/>
        <v>0.44544200762594988</v>
      </c>
      <c r="X476" s="5">
        <f t="shared" si="44"/>
        <v>0.55455799237405012</v>
      </c>
    </row>
    <row r="477" spans="1:24" x14ac:dyDescent="0.25">
      <c r="A477" t="s">
        <v>98</v>
      </c>
      <c r="B477">
        <v>91108027</v>
      </c>
      <c r="C477">
        <v>202506</v>
      </c>
      <c r="D477">
        <v>2</v>
      </c>
      <c r="E477">
        <v>12.376429999999999</v>
      </c>
      <c r="F477">
        <v>135</v>
      </c>
      <c r="G477">
        <v>2</v>
      </c>
      <c r="H477">
        <v>1</v>
      </c>
      <c r="I477">
        <v>885</v>
      </c>
      <c r="J477">
        <v>3748</v>
      </c>
      <c r="K477">
        <v>36225</v>
      </c>
      <c r="L477">
        <v>40275</v>
      </c>
      <c r="M477">
        <v>640</v>
      </c>
      <c r="N477">
        <v>70232</v>
      </c>
      <c r="O477">
        <v>3034</v>
      </c>
      <c r="P477">
        <v>3234</v>
      </c>
      <c r="Q477">
        <v>20572</v>
      </c>
      <c r="R477">
        <v>13093</v>
      </c>
      <c r="S477">
        <v>10190</v>
      </c>
      <c r="T477">
        <f t="shared" si="40"/>
        <v>76500</v>
      </c>
      <c r="U477">
        <f t="shared" si="41"/>
        <v>20572</v>
      </c>
      <c r="V477">
        <f t="shared" si="42"/>
        <v>97072</v>
      </c>
      <c r="W477" s="5">
        <f t="shared" si="43"/>
        <v>0.21192516894676117</v>
      </c>
      <c r="X477" s="5">
        <f t="shared" si="44"/>
        <v>0.78807483105323883</v>
      </c>
    </row>
    <row r="478" spans="1:24" x14ac:dyDescent="0.25">
      <c r="A478" t="s">
        <v>98</v>
      </c>
      <c r="B478">
        <v>91108027</v>
      </c>
      <c r="C478">
        <v>202506</v>
      </c>
      <c r="D478">
        <v>3</v>
      </c>
      <c r="E478">
        <v>13.726509999999999</v>
      </c>
      <c r="F478">
        <v>11</v>
      </c>
      <c r="G478">
        <v>0</v>
      </c>
      <c r="H478">
        <v>0</v>
      </c>
      <c r="I478">
        <v>243</v>
      </c>
      <c r="J478">
        <v>672</v>
      </c>
      <c r="K478">
        <v>3758</v>
      </c>
      <c r="L478">
        <v>5660</v>
      </c>
      <c r="M478">
        <v>80</v>
      </c>
      <c r="N478">
        <v>8276</v>
      </c>
      <c r="O478">
        <v>392</v>
      </c>
      <c r="P478">
        <v>750</v>
      </c>
      <c r="Q478">
        <v>3980</v>
      </c>
      <c r="R478">
        <v>1208</v>
      </c>
      <c r="S478">
        <v>681</v>
      </c>
      <c r="T478">
        <f t="shared" si="40"/>
        <v>9418</v>
      </c>
      <c r="U478">
        <f t="shared" si="41"/>
        <v>3980</v>
      </c>
      <c r="V478">
        <f t="shared" si="42"/>
        <v>13398</v>
      </c>
      <c r="W478" s="5">
        <f t="shared" si="43"/>
        <v>0.29705926257650395</v>
      </c>
      <c r="X478" s="5">
        <f t="shared" si="44"/>
        <v>0.70294073742349605</v>
      </c>
    </row>
    <row r="479" spans="1:24" x14ac:dyDescent="0.25">
      <c r="A479" t="s">
        <v>98</v>
      </c>
      <c r="B479">
        <v>91108027</v>
      </c>
      <c r="C479">
        <v>202506</v>
      </c>
      <c r="D479">
        <v>4</v>
      </c>
      <c r="E479">
        <v>0</v>
      </c>
      <c r="F479">
        <v>0</v>
      </c>
      <c r="G479">
        <v>0</v>
      </c>
      <c r="H479">
        <v>0</v>
      </c>
      <c r="I479">
        <v>3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f t="shared" si="40"/>
        <v>0</v>
      </c>
      <c r="U479">
        <f t="shared" si="41"/>
        <v>0</v>
      </c>
      <c r="V479">
        <f t="shared" si="42"/>
        <v>0</v>
      </c>
      <c r="W479" s="5">
        <f t="shared" si="43"/>
        <v>0</v>
      </c>
      <c r="X479" s="5">
        <f t="shared" si="44"/>
        <v>0</v>
      </c>
    </row>
    <row r="480" spans="1:24" x14ac:dyDescent="0.25">
      <c r="A480" t="s">
        <v>98</v>
      </c>
      <c r="B480">
        <v>91108027</v>
      </c>
      <c r="C480">
        <v>202506</v>
      </c>
      <c r="D480">
        <v>5</v>
      </c>
      <c r="E480">
        <v>9.6999999999999993</v>
      </c>
      <c r="F480">
        <v>1</v>
      </c>
      <c r="G480">
        <v>0</v>
      </c>
      <c r="H480">
        <v>0</v>
      </c>
      <c r="I480">
        <v>0</v>
      </c>
      <c r="J480">
        <v>12</v>
      </c>
      <c r="K480">
        <v>153</v>
      </c>
      <c r="L480">
        <v>68</v>
      </c>
      <c r="M480">
        <v>4</v>
      </c>
      <c r="N480">
        <v>205</v>
      </c>
      <c r="O480">
        <v>9</v>
      </c>
      <c r="P480">
        <v>7</v>
      </c>
      <c r="Q480">
        <v>45</v>
      </c>
      <c r="R480">
        <v>52</v>
      </c>
      <c r="S480">
        <v>47</v>
      </c>
      <c r="T480">
        <f t="shared" si="40"/>
        <v>221</v>
      </c>
      <c r="U480">
        <f t="shared" si="41"/>
        <v>45</v>
      </c>
      <c r="V480">
        <f t="shared" si="42"/>
        <v>266</v>
      </c>
      <c r="W480" s="5">
        <f t="shared" si="43"/>
        <v>0.16917293233082706</v>
      </c>
      <c r="X480" s="5">
        <f t="shared" si="44"/>
        <v>0.83082706766917291</v>
      </c>
    </row>
    <row r="481" spans="1:24" x14ac:dyDescent="0.25">
      <c r="A481" t="s">
        <v>98</v>
      </c>
      <c r="B481">
        <v>91108027</v>
      </c>
      <c r="C481">
        <v>202506</v>
      </c>
      <c r="D481">
        <v>6</v>
      </c>
      <c r="E481">
        <v>13.02697</v>
      </c>
      <c r="F481">
        <v>1</v>
      </c>
      <c r="G481">
        <v>0</v>
      </c>
      <c r="H481">
        <v>0</v>
      </c>
      <c r="I481">
        <v>0</v>
      </c>
      <c r="J481">
        <v>41</v>
      </c>
      <c r="K481">
        <v>140</v>
      </c>
      <c r="L481">
        <v>38</v>
      </c>
      <c r="M481">
        <v>6</v>
      </c>
      <c r="N481">
        <v>142</v>
      </c>
      <c r="O481">
        <v>32</v>
      </c>
      <c r="P481">
        <v>4</v>
      </c>
      <c r="Q481">
        <v>53</v>
      </c>
      <c r="R481">
        <v>17</v>
      </c>
      <c r="S481">
        <v>40</v>
      </c>
      <c r="T481">
        <f t="shared" si="40"/>
        <v>178</v>
      </c>
      <c r="U481">
        <f t="shared" si="41"/>
        <v>53</v>
      </c>
      <c r="V481">
        <f t="shared" si="42"/>
        <v>231</v>
      </c>
      <c r="W481" s="5">
        <f t="shared" si="43"/>
        <v>0.22943722943722944</v>
      </c>
      <c r="X481" s="5">
        <f t="shared" si="44"/>
        <v>0.77056277056277056</v>
      </c>
    </row>
    <row r="482" spans="1:24" x14ac:dyDescent="0.25">
      <c r="A482" t="s">
        <v>99</v>
      </c>
      <c r="B482">
        <v>23767155</v>
      </c>
      <c r="C482">
        <v>202506</v>
      </c>
      <c r="D482">
        <v>1</v>
      </c>
      <c r="E482">
        <v>21.932739999999999</v>
      </c>
      <c r="F482">
        <v>5</v>
      </c>
      <c r="G482">
        <v>1</v>
      </c>
      <c r="H482">
        <v>0</v>
      </c>
      <c r="I482">
        <v>337</v>
      </c>
      <c r="J482">
        <v>4128</v>
      </c>
      <c r="K482">
        <v>2067</v>
      </c>
      <c r="L482">
        <v>4509</v>
      </c>
      <c r="M482">
        <v>34</v>
      </c>
      <c r="N482">
        <v>5523</v>
      </c>
      <c r="O482">
        <v>288</v>
      </c>
      <c r="P482">
        <v>765</v>
      </c>
      <c r="Q482">
        <v>27317</v>
      </c>
      <c r="R482">
        <v>480</v>
      </c>
      <c r="S482">
        <v>540</v>
      </c>
      <c r="T482">
        <f t="shared" si="40"/>
        <v>6576</v>
      </c>
      <c r="U482">
        <f t="shared" si="41"/>
        <v>27317</v>
      </c>
      <c r="V482">
        <f t="shared" si="42"/>
        <v>33893</v>
      </c>
      <c r="W482" s="5">
        <f t="shared" si="43"/>
        <v>0.80597763549995571</v>
      </c>
      <c r="X482" s="5">
        <f t="shared" si="44"/>
        <v>0.19402236450004426</v>
      </c>
    </row>
    <row r="483" spans="1:24" x14ac:dyDescent="0.25">
      <c r="A483" t="s">
        <v>99</v>
      </c>
      <c r="B483">
        <v>23767155</v>
      </c>
      <c r="C483">
        <v>202506</v>
      </c>
      <c r="D483">
        <v>2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f t="shared" si="40"/>
        <v>0</v>
      </c>
      <c r="U483">
        <f t="shared" si="41"/>
        <v>0</v>
      </c>
      <c r="V483">
        <f t="shared" si="42"/>
        <v>0</v>
      </c>
      <c r="W483" s="5">
        <f t="shared" si="43"/>
        <v>0</v>
      </c>
      <c r="X483" s="5">
        <f t="shared" si="44"/>
        <v>0</v>
      </c>
    </row>
    <row r="484" spans="1:24" x14ac:dyDescent="0.25">
      <c r="A484" t="s">
        <v>99</v>
      </c>
      <c r="B484">
        <v>23767155</v>
      </c>
      <c r="C484">
        <v>202506</v>
      </c>
      <c r="D484">
        <v>3</v>
      </c>
      <c r="E484">
        <v>18.615069999999999</v>
      </c>
      <c r="F484">
        <v>21</v>
      </c>
      <c r="G484">
        <v>0</v>
      </c>
      <c r="H484">
        <v>0</v>
      </c>
      <c r="I484">
        <v>513</v>
      </c>
      <c r="J484">
        <v>8681</v>
      </c>
      <c r="K484">
        <v>9396</v>
      </c>
      <c r="L484">
        <v>6393</v>
      </c>
      <c r="M484">
        <v>173</v>
      </c>
      <c r="N484">
        <v>13033</v>
      </c>
      <c r="O484">
        <v>1371</v>
      </c>
      <c r="P484">
        <v>1385</v>
      </c>
      <c r="Q484">
        <v>37204</v>
      </c>
      <c r="R484">
        <v>4258</v>
      </c>
      <c r="S484">
        <v>964</v>
      </c>
      <c r="T484">
        <f t="shared" si="40"/>
        <v>15789</v>
      </c>
      <c r="U484">
        <f t="shared" si="41"/>
        <v>37204</v>
      </c>
      <c r="V484">
        <f t="shared" si="42"/>
        <v>52993</v>
      </c>
      <c r="W484" s="5">
        <f t="shared" si="43"/>
        <v>0.7020549883946936</v>
      </c>
      <c r="X484" s="5">
        <f t="shared" si="44"/>
        <v>0.29794501160530634</v>
      </c>
    </row>
    <row r="485" spans="1:24" x14ac:dyDescent="0.25">
      <c r="A485" t="s">
        <v>99</v>
      </c>
      <c r="B485">
        <v>23767155</v>
      </c>
      <c r="C485">
        <v>202506</v>
      </c>
      <c r="D485">
        <v>4</v>
      </c>
      <c r="E485">
        <v>18.578189999999999</v>
      </c>
      <c r="F485">
        <v>4</v>
      </c>
      <c r="G485">
        <v>0</v>
      </c>
      <c r="H485">
        <v>0</v>
      </c>
      <c r="I485">
        <v>100</v>
      </c>
      <c r="J485">
        <v>723</v>
      </c>
      <c r="K485">
        <v>1547</v>
      </c>
      <c r="L485">
        <v>1369</v>
      </c>
      <c r="M485">
        <v>47</v>
      </c>
      <c r="N485">
        <v>2335</v>
      </c>
      <c r="O485">
        <v>264</v>
      </c>
      <c r="P485">
        <v>317</v>
      </c>
      <c r="Q485">
        <v>4624</v>
      </c>
      <c r="R485">
        <v>478</v>
      </c>
      <c r="S485">
        <v>259</v>
      </c>
      <c r="T485">
        <f t="shared" si="40"/>
        <v>2916</v>
      </c>
      <c r="U485">
        <f t="shared" si="41"/>
        <v>4624</v>
      </c>
      <c r="V485">
        <f t="shared" si="42"/>
        <v>7540</v>
      </c>
      <c r="W485" s="5">
        <f t="shared" si="43"/>
        <v>0.61326259946949602</v>
      </c>
      <c r="X485" s="5">
        <f t="shared" si="44"/>
        <v>0.38673740053050398</v>
      </c>
    </row>
    <row r="486" spans="1:24" x14ac:dyDescent="0.25">
      <c r="A486" t="s">
        <v>99</v>
      </c>
      <c r="B486">
        <v>23767155</v>
      </c>
      <c r="C486">
        <v>202506</v>
      </c>
      <c r="D486">
        <v>5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f t="shared" si="40"/>
        <v>0</v>
      </c>
      <c r="U486">
        <f t="shared" si="41"/>
        <v>0</v>
      </c>
      <c r="V486">
        <f t="shared" si="42"/>
        <v>0</v>
      </c>
      <c r="W486" s="5">
        <f t="shared" si="43"/>
        <v>0</v>
      </c>
      <c r="X486" s="5">
        <f t="shared" si="44"/>
        <v>0</v>
      </c>
    </row>
    <row r="487" spans="1:24" x14ac:dyDescent="0.25">
      <c r="A487" t="s">
        <v>99</v>
      </c>
      <c r="B487">
        <v>23767155</v>
      </c>
      <c r="C487">
        <v>202506</v>
      </c>
      <c r="D487">
        <v>6</v>
      </c>
      <c r="E487">
        <v>19.074380000000001</v>
      </c>
      <c r="F487">
        <v>1</v>
      </c>
      <c r="G487">
        <v>0</v>
      </c>
      <c r="H487">
        <v>0</v>
      </c>
      <c r="I487">
        <v>6</v>
      </c>
      <c r="J487">
        <v>211</v>
      </c>
      <c r="K487">
        <v>190</v>
      </c>
      <c r="L487">
        <v>52</v>
      </c>
      <c r="M487">
        <v>6</v>
      </c>
      <c r="N487">
        <v>196</v>
      </c>
      <c r="O487">
        <v>36</v>
      </c>
      <c r="P487">
        <v>10</v>
      </c>
      <c r="Q487">
        <v>561</v>
      </c>
      <c r="R487">
        <v>50</v>
      </c>
      <c r="S487">
        <v>56</v>
      </c>
      <c r="T487">
        <f t="shared" si="40"/>
        <v>242</v>
      </c>
      <c r="U487">
        <f t="shared" si="41"/>
        <v>561</v>
      </c>
      <c r="V487">
        <f t="shared" si="42"/>
        <v>803</v>
      </c>
      <c r="W487" s="5">
        <f t="shared" si="43"/>
        <v>0.69863013698630139</v>
      </c>
      <c r="X487" s="5">
        <f t="shared" si="44"/>
        <v>0.30136986301369861</v>
      </c>
    </row>
    <row r="488" spans="1:24" x14ac:dyDescent="0.25">
      <c r="A488" t="s">
        <v>100</v>
      </c>
      <c r="B488">
        <v>92002609</v>
      </c>
      <c r="C488">
        <v>202506</v>
      </c>
      <c r="D488">
        <v>1</v>
      </c>
      <c r="E488">
        <v>21.342099999999999</v>
      </c>
      <c r="F488">
        <v>1</v>
      </c>
      <c r="G488">
        <v>0</v>
      </c>
      <c r="H488">
        <v>0</v>
      </c>
      <c r="I488">
        <v>9</v>
      </c>
      <c r="J488">
        <v>185</v>
      </c>
      <c r="K488">
        <v>87</v>
      </c>
      <c r="L488">
        <v>445</v>
      </c>
      <c r="M488">
        <v>3</v>
      </c>
      <c r="N488">
        <v>473</v>
      </c>
      <c r="O488">
        <v>16</v>
      </c>
      <c r="P488">
        <v>43</v>
      </c>
      <c r="Q488">
        <v>827</v>
      </c>
      <c r="R488">
        <v>1</v>
      </c>
      <c r="S488">
        <v>18</v>
      </c>
      <c r="T488">
        <f t="shared" si="40"/>
        <v>532</v>
      </c>
      <c r="U488">
        <f t="shared" si="41"/>
        <v>827</v>
      </c>
      <c r="V488">
        <f t="shared" si="42"/>
        <v>1359</v>
      </c>
      <c r="W488" s="5">
        <f t="shared" si="43"/>
        <v>0.60853568800588664</v>
      </c>
      <c r="X488" s="5">
        <f t="shared" si="44"/>
        <v>0.3914643119941133</v>
      </c>
    </row>
    <row r="489" spans="1:24" x14ac:dyDescent="0.25">
      <c r="A489" t="s">
        <v>100</v>
      </c>
      <c r="B489">
        <v>92002609</v>
      </c>
      <c r="C489">
        <v>202506</v>
      </c>
      <c r="D489">
        <v>2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f t="shared" si="40"/>
        <v>0</v>
      </c>
      <c r="U489">
        <f t="shared" si="41"/>
        <v>0</v>
      </c>
      <c r="V489">
        <f t="shared" si="42"/>
        <v>0</v>
      </c>
      <c r="W489" s="5">
        <f t="shared" si="43"/>
        <v>0</v>
      </c>
      <c r="X489" s="5">
        <f t="shared" si="44"/>
        <v>0</v>
      </c>
    </row>
    <row r="490" spans="1:24" x14ac:dyDescent="0.25">
      <c r="A490" t="s">
        <v>100</v>
      </c>
      <c r="B490">
        <v>92002609</v>
      </c>
      <c r="C490">
        <v>202506</v>
      </c>
      <c r="D490">
        <v>3</v>
      </c>
      <c r="E490">
        <v>14.807399999999999</v>
      </c>
      <c r="F490">
        <v>15</v>
      </c>
      <c r="G490">
        <v>0</v>
      </c>
      <c r="H490">
        <v>0</v>
      </c>
      <c r="I490">
        <v>73</v>
      </c>
      <c r="J490">
        <v>295</v>
      </c>
      <c r="K490">
        <v>1912</v>
      </c>
      <c r="L490">
        <v>2811</v>
      </c>
      <c r="M490">
        <v>58</v>
      </c>
      <c r="N490">
        <v>3933</v>
      </c>
      <c r="O490">
        <v>396</v>
      </c>
      <c r="P490">
        <v>394</v>
      </c>
      <c r="Q490">
        <v>2505</v>
      </c>
      <c r="R490">
        <v>487</v>
      </c>
      <c r="S490">
        <v>146</v>
      </c>
      <c r="T490">
        <f t="shared" si="40"/>
        <v>4723</v>
      </c>
      <c r="U490">
        <f t="shared" si="41"/>
        <v>2505</v>
      </c>
      <c r="V490">
        <f t="shared" si="42"/>
        <v>7228</v>
      </c>
      <c r="W490" s="5">
        <f t="shared" si="43"/>
        <v>0.34656889872717211</v>
      </c>
      <c r="X490" s="5">
        <f t="shared" si="44"/>
        <v>0.65343110127282789</v>
      </c>
    </row>
    <row r="491" spans="1:24" x14ac:dyDescent="0.25">
      <c r="A491" t="s">
        <v>100</v>
      </c>
      <c r="B491">
        <v>92002609</v>
      </c>
      <c r="C491">
        <v>202506</v>
      </c>
      <c r="D491">
        <v>4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f t="shared" si="40"/>
        <v>0</v>
      </c>
      <c r="U491">
        <f t="shared" si="41"/>
        <v>0</v>
      </c>
      <c r="V491">
        <f t="shared" si="42"/>
        <v>0</v>
      </c>
      <c r="W491" s="5">
        <f t="shared" si="43"/>
        <v>0</v>
      </c>
      <c r="X491" s="5">
        <f t="shared" si="44"/>
        <v>0</v>
      </c>
    </row>
    <row r="492" spans="1:24" x14ac:dyDescent="0.25">
      <c r="A492" t="s">
        <v>100</v>
      </c>
      <c r="B492">
        <v>92002609</v>
      </c>
      <c r="C492">
        <v>202506</v>
      </c>
      <c r="D492">
        <v>5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f t="shared" si="40"/>
        <v>0</v>
      </c>
      <c r="U492">
        <f t="shared" si="41"/>
        <v>0</v>
      </c>
      <c r="V492">
        <f t="shared" si="42"/>
        <v>0</v>
      </c>
      <c r="W492" s="5">
        <f t="shared" si="43"/>
        <v>0</v>
      </c>
      <c r="X492" s="5">
        <f t="shared" si="44"/>
        <v>0</v>
      </c>
    </row>
    <row r="493" spans="1:24" x14ac:dyDescent="0.25">
      <c r="A493" t="s">
        <v>100</v>
      </c>
      <c r="B493">
        <v>92002609</v>
      </c>
      <c r="C493">
        <v>202506</v>
      </c>
      <c r="D493">
        <v>6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f t="shared" si="40"/>
        <v>0</v>
      </c>
      <c r="U493">
        <f t="shared" si="41"/>
        <v>0</v>
      </c>
      <c r="V493">
        <f t="shared" si="42"/>
        <v>0</v>
      </c>
      <c r="W493" s="5">
        <f t="shared" si="43"/>
        <v>0</v>
      </c>
      <c r="X493" s="5">
        <f t="shared" si="44"/>
        <v>0</v>
      </c>
    </row>
    <row r="494" spans="1:24" x14ac:dyDescent="0.25">
      <c r="A494" t="s">
        <v>101</v>
      </c>
      <c r="B494">
        <v>62246228</v>
      </c>
      <c r="C494">
        <v>202506</v>
      </c>
      <c r="D494">
        <v>1</v>
      </c>
      <c r="E494">
        <v>23.235849999999999</v>
      </c>
      <c r="F494">
        <v>1</v>
      </c>
      <c r="G494">
        <v>0</v>
      </c>
      <c r="H494">
        <v>0</v>
      </c>
      <c r="I494">
        <v>3</v>
      </c>
      <c r="J494">
        <v>20</v>
      </c>
      <c r="K494">
        <v>3</v>
      </c>
      <c r="L494">
        <v>50</v>
      </c>
      <c r="M494">
        <v>0</v>
      </c>
      <c r="N494">
        <v>50</v>
      </c>
      <c r="O494">
        <v>1</v>
      </c>
      <c r="P494">
        <v>2</v>
      </c>
      <c r="Q494">
        <v>21</v>
      </c>
      <c r="R494">
        <v>0</v>
      </c>
      <c r="S494">
        <v>2</v>
      </c>
      <c r="T494">
        <f t="shared" si="40"/>
        <v>53</v>
      </c>
      <c r="U494">
        <f t="shared" si="41"/>
        <v>21</v>
      </c>
      <c r="V494">
        <f t="shared" si="42"/>
        <v>74</v>
      </c>
      <c r="W494" s="5">
        <f t="shared" si="43"/>
        <v>0.28378378378378377</v>
      </c>
      <c r="X494" s="5">
        <f t="shared" si="44"/>
        <v>0.71621621621621623</v>
      </c>
    </row>
    <row r="495" spans="1:24" x14ac:dyDescent="0.25">
      <c r="A495" t="s">
        <v>101</v>
      </c>
      <c r="B495">
        <v>62246228</v>
      </c>
      <c r="C495">
        <v>202506</v>
      </c>
      <c r="D495">
        <v>2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f t="shared" si="40"/>
        <v>0</v>
      </c>
      <c r="U495">
        <f t="shared" si="41"/>
        <v>0</v>
      </c>
      <c r="V495">
        <f t="shared" si="42"/>
        <v>0</v>
      </c>
      <c r="W495" s="5">
        <f t="shared" si="43"/>
        <v>0</v>
      </c>
      <c r="X495" s="5">
        <f t="shared" si="44"/>
        <v>0</v>
      </c>
    </row>
    <row r="496" spans="1:24" x14ac:dyDescent="0.25">
      <c r="A496" t="s">
        <v>101</v>
      </c>
      <c r="B496">
        <v>62246228</v>
      </c>
      <c r="C496">
        <v>202506</v>
      </c>
      <c r="D496">
        <v>3</v>
      </c>
      <c r="E496">
        <v>16.97148</v>
      </c>
      <c r="F496">
        <v>7</v>
      </c>
      <c r="G496">
        <v>0</v>
      </c>
      <c r="H496">
        <v>0</v>
      </c>
      <c r="I496">
        <v>44</v>
      </c>
      <c r="J496">
        <v>530</v>
      </c>
      <c r="K496">
        <v>838</v>
      </c>
      <c r="L496">
        <v>701</v>
      </c>
      <c r="M496">
        <v>18</v>
      </c>
      <c r="N496">
        <v>1365</v>
      </c>
      <c r="O496">
        <v>110</v>
      </c>
      <c r="P496">
        <v>64</v>
      </c>
      <c r="Q496">
        <v>1965</v>
      </c>
      <c r="R496">
        <v>336</v>
      </c>
      <c r="S496">
        <v>60</v>
      </c>
      <c r="T496">
        <f t="shared" si="40"/>
        <v>1539</v>
      </c>
      <c r="U496">
        <f t="shared" si="41"/>
        <v>1965</v>
      </c>
      <c r="V496">
        <f t="shared" si="42"/>
        <v>3504</v>
      </c>
      <c r="W496" s="5">
        <f t="shared" si="43"/>
        <v>0.56078767123287676</v>
      </c>
      <c r="X496" s="5">
        <f t="shared" si="44"/>
        <v>0.43921232876712329</v>
      </c>
    </row>
    <row r="497" spans="1:24" x14ac:dyDescent="0.25">
      <c r="A497" t="s">
        <v>101</v>
      </c>
      <c r="B497">
        <v>62246228</v>
      </c>
      <c r="C497">
        <v>202506</v>
      </c>
      <c r="D497">
        <v>4</v>
      </c>
      <c r="E497">
        <v>17.812280000000001</v>
      </c>
      <c r="F497">
        <v>1</v>
      </c>
      <c r="G497">
        <v>0</v>
      </c>
      <c r="H497">
        <v>0</v>
      </c>
      <c r="I497">
        <v>0</v>
      </c>
      <c r="J497">
        <v>108</v>
      </c>
      <c r="K497">
        <v>99</v>
      </c>
      <c r="L497">
        <v>15</v>
      </c>
      <c r="M497">
        <v>2</v>
      </c>
      <c r="N497">
        <v>101</v>
      </c>
      <c r="O497">
        <v>9</v>
      </c>
      <c r="P497">
        <v>4</v>
      </c>
      <c r="Q497">
        <v>219</v>
      </c>
      <c r="R497">
        <v>42</v>
      </c>
      <c r="S497">
        <v>14</v>
      </c>
      <c r="T497">
        <f t="shared" si="40"/>
        <v>114</v>
      </c>
      <c r="U497">
        <f t="shared" si="41"/>
        <v>219</v>
      </c>
      <c r="V497">
        <f t="shared" si="42"/>
        <v>333</v>
      </c>
      <c r="W497" s="5">
        <f t="shared" si="43"/>
        <v>0.65765765765765771</v>
      </c>
      <c r="X497" s="5">
        <f t="shared" si="44"/>
        <v>0.34234234234234234</v>
      </c>
    </row>
    <row r="498" spans="1:24" x14ac:dyDescent="0.25">
      <c r="A498" t="s">
        <v>101</v>
      </c>
      <c r="B498">
        <v>62246228</v>
      </c>
      <c r="C498">
        <v>202506</v>
      </c>
      <c r="D498">
        <v>5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f t="shared" si="40"/>
        <v>0</v>
      </c>
      <c r="U498">
        <f t="shared" si="41"/>
        <v>0</v>
      </c>
      <c r="V498">
        <f t="shared" si="42"/>
        <v>0</v>
      </c>
      <c r="W498" s="5">
        <f t="shared" si="43"/>
        <v>0</v>
      </c>
      <c r="X498" s="5">
        <f t="shared" si="44"/>
        <v>0</v>
      </c>
    </row>
    <row r="499" spans="1:24" x14ac:dyDescent="0.25">
      <c r="A499" t="s">
        <v>101</v>
      </c>
      <c r="B499">
        <v>62246228</v>
      </c>
      <c r="C499">
        <v>202506</v>
      </c>
      <c r="D499">
        <v>6</v>
      </c>
      <c r="E499">
        <v>8.9604400000000002</v>
      </c>
      <c r="F499">
        <v>4</v>
      </c>
      <c r="G499">
        <v>0</v>
      </c>
      <c r="H499">
        <v>0</v>
      </c>
      <c r="I499">
        <v>0</v>
      </c>
      <c r="J499">
        <v>1</v>
      </c>
      <c r="K499">
        <v>84</v>
      </c>
      <c r="L499">
        <v>59</v>
      </c>
      <c r="M499">
        <v>3</v>
      </c>
      <c r="N499">
        <v>141</v>
      </c>
      <c r="O499">
        <v>1</v>
      </c>
      <c r="P499">
        <v>1</v>
      </c>
      <c r="Q499">
        <v>5</v>
      </c>
      <c r="R499">
        <v>37</v>
      </c>
      <c r="S499">
        <v>0</v>
      </c>
      <c r="T499">
        <f t="shared" si="40"/>
        <v>143</v>
      </c>
      <c r="U499">
        <f t="shared" si="41"/>
        <v>5</v>
      </c>
      <c r="V499">
        <f t="shared" si="42"/>
        <v>148</v>
      </c>
      <c r="W499" s="5">
        <f t="shared" si="43"/>
        <v>3.3783783783783786E-2</v>
      </c>
      <c r="X499" s="5">
        <f t="shared" si="44"/>
        <v>0.96621621621621623</v>
      </c>
    </row>
    <row r="500" spans="1:24" x14ac:dyDescent="0.25">
      <c r="A500" t="s">
        <v>102</v>
      </c>
      <c r="B500">
        <v>62354055</v>
      </c>
      <c r="C500">
        <v>202506</v>
      </c>
      <c r="D500">
        <v>1</v>
      </c>
      <c r="E500">
        <v>20.193449999999999</v>
      </c>
      <c r="F500">
        <v>17</v>
      </c>
      <c r="G500">
        <v>0</v>
      </c>
      <c r="H500">
        <v>0</v>
      </c>
      <c r="I500">
        <v>130</v>
      </c>
      <c r="J500">
        <v>1169</v>
      </c>
      <c r="K500">
        <v>4746</v>
      </c>
      <c r="L500">
        <v>4067</v>
      </c>
      <c r="M500">
        <v>48</v>
      </c>
      <c r="N500">
        <v>8018</v>
      </c>
      <c r="O500">
        <v>408</v>
      </c>
      <c r="P500">
        <v>387</v>
      </c>
      <c r="Q500">
        <v>36516</v>
      </c>
      <c r="R500">
        <v>1149</v>
      </c>
      <c r="S500">
        <v>875</v>
      </c>
      <c r="T500">
        <f t="shared" si="40"/>
        <v>8813</v>
      </c>
      <c r="U500">
        <f t="shared" si="41"/>
        <v>36516</v>
      </c>
      <c r="V500">
        <f t="shared" si="42"/>
        <v>45329</v>
      </c>
      <c r="W500" s="5">
        <f t="shared" si="43"/>
        <v>0.80557700368417573</v>
      </c>
      <c r="X500" s="5">
        <f t="shared" si="44"/>
        <v>0.1944229963158243</v>
      </c>
    </row>
    <row r="501" spans="1:24" x14ac:dyDescent="0.25">
      <c r="A501" t="s">
        <v>102</v>
      </c>
      <c r="B501">
        <v>62354055</v>
      </c>
      <c r="C501">
        <v>202506</v>
      </c>
      <c r="D501">
        <v>2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f t="shared" si="40"/>
        <v>0</v>
      </c>
      <c r="U501">
        <f t="shared" si="41"/>
        <v>0</v>
      </c>
      <c r="V501">
        <f t="shared" si="42"/>
        <v>0</v>
      </c>
      <c r="W501" s="5">
        <f t="shared" si="43"/>
        <v>0</v>
      </c>
      <c r="X501" s="5">
        <f t="shared" si="44"/>
        <v>0</v>
      </c>
    </row>
    <row r="502" spans="1:24" x14ac:dyDescent="0.25">
      <c r="A502" t="s">
        <v>102</v>
      </c>
      <c r="B502">
        <v>62354055</v>
      </c>
      <c r="C502">
        <v>202506</v>
      </c>
      <c r="D502">
        <v>3</v>
      </c>
      <c r="E502">
        <v>19.84243</v>
      </c>
      <c r="F502">
        <v>7</v>
      </c>
      <c r="G502">
        <v>0</v>
      </c>
      <c r="H502">
        <v>0</v>
      </c>
      <c r="I502">
        <v>79</v>
      </c>
      <c r="J502">
        <v>360</v>
      </c>
      <c r="K502">
        <v>2386</v>
      </c>
      <c r="L502">
        <v>1679</v>
      </c>
      <c r="M502">
        <v>36</v>
      </c>
      <c r="N502">
        <v>3468</v>
      </c>
      <c r="O502">
        <v>358</v>
      </c>
      <c r="P502">
        <v>239</v>
      </c>
      <c r="Q502">
        <v>10560</v>
      </c>
      <c r="R502">
        <v>1098</v>
      </c>
      <c r="S502">
        <v>254</v>
      </c>
      <c r="T502">
        <f t="shared" si="40"/>
        <v>4065</v>
      </c>
      <c r="U502">
        <f t="shared" si="41"/>
        <v>10560</v>
      </c>
      <c r="V502">
        <f t="shared" si="42"/>
        <v>14625</v>
      </c>
      <c r="W502" s="5">
        <f t="shared" si="43"/>
        <v>0.72205128205128211</v>
      </c>
      <c r="X502" s="5">
        <f t="shared" si="44"/>
        <v>0.27794871794871795</v>
      </c>
    </row>
    <row r="503" spans="1:24" x14ac:dyDescent="0.25">
      <c r="A503" t="s">
        <v>102</v>
      </c>
      <c r="B503">
        <v>62354055</v>
      </c>
      <c r="C503">
        <v>202506</v>
      </c>
      <c r="D503">
        <v>4</v>
      </c>
      <c r="E503">
        <v>20.480730000000001</v>
      </c>
      <c r="F503">
        <v>11</v>
      </c>
      <c r="G503">
        <v>0</v>
      </c>
      <c r="H503">
        <v>0</v>
      </c>
      <c r="I503">
        <v>23</v>
      </c>
      <c r="J503">
        <v>181</v>
      </c>
      <c r="K503">
        <v>1469</v>
      </c>
      <c r="L503">
        <v>796</v>
      </c>
      <c r="M503">
        <v>27</v>
      </c>
      <c r="N503">
        <v>1945</v>
      </c>
      <c r="O503">
        <v>165</v>
      </c>
      <c r="P503">
        <v>155</v>
      </c>
      <c r="Q503">
        <v>4929</v>
      </c>
      <c r="R503">
        <v>678</v>
      </c>
      <c r="S503">
        <v>267</v>
      </c>
      <c r="T503">
        <f t="shared" si="40"/>
        <v>2265</v>
      </c>
      <c r="U503">
        <f t="shared" si="41"/>
        <v>4929</v>
      </c>
      <c r="V503">
        <f t="shared" si="42"/>
        <v>7194</v>
      </c>
      <c r="W503" s="5">
        <f t="shared" si="43"/>
        <v>0.68515429524603833</v>
      </c>
      <c r="X503" s="5">
        <f t="shared" si="44"/>
        <v>0.31484570475396162</v>
      </c>
    </row>
    <row r="504" spans="1:24" x14ac:dyDescent="0.25">
      <c r="A504" t="s">
        <v>102</v>
      </c>
      <c r="B504">
        <v>62354055</v>
      </c>
      <c r="C504">
        <v>202506</v>
      </c>
      <c r="D504">
        <v>5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f t="shared" si="40"/>
        <v>0</v>
      </c>
      <c r="U504">
        <f t="shared" si="41"/>
        <v>0</v>
      </c>
      <c r="V504">
        <f t="shared" si="42"/>
        <v>0</v>
      </c>
      <c r="W504" s="5">
        <f t="shared" si="43"/>
        <v>0</v>
      </c>
      <c r="X504" s="5">
        <f t="shared" si="44"/>
        <v>0</v>
      </c>
    </row>
    <row r="505" spans="1:24" x14ac:dyDescent="0.25">
      <c r="A505" t="s">
        <v>102</v>
      </c>
      <c r="B505">
        <v>62354055</v>
      </c>
      <c r="C505">
        <v>202506</v>
      </c>
      <c r="D505">
        <v>6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f t="shared" si="40"/>
        <v>0</v>
      </c>
      <c r="U505">
        <f t="shared" si="41"/>
        <v>0</v>
      </c>
      <c r="V505">
        <f t="shared" si="42"/>
        <v>0</v>
      </c>
      <c r="W505" s="5">
        <f t="shared" si="43"/>
        <v>0</v>
      </c>
      <c r="X505" s="5">
        <f t="shared" si="44"/>
        <v>0</v>
      </c>
    </row>
    <row r="506" spans="1:24" x14ac:dyDescent="0.25">
      <c r="A506" t="s">
        <v>103</v>
      </c>
      <c r="B506">
        <v>80402746</v>
      </c>
      <c r="C506">
        <v>202506</v>
      </c>
      <c r="D506">
        <v>1</v>
      </c>
      <c r="E506">
        <v>20.615880000000001</v>
      </c>
      <c r="F506">
        <v>3</v>
      </c>
      <c r="G506">
        <v>0</v>
      </c>
      <c r="H506">
        <v>0</v>
      </c>
      <c r="I506">
        <v>28</v>
      </c>
      <c r="J506">
        <v>1058</v>
      </c>
      <c r="K506">
        <v>721</v>
      </c>
      <c r="L506">
        <v>1642</v>
      </c>
      <c r="M506">
        <v>12</v>
      </c>
      <c r="N506">
        <v>2013</v>
      </c>
      <c r="O506">
        <v>141</v>
      </c>
      <c r="P506">
        <v>209</v>
      </c>
      <c r="Q506">
        <v>3371</v>
      </c>
      <c r="R506">
        <v>246</v>
      </c>
      <c r="S506">
        <v>95</v>
      </c>
      <c r="T506">
        <f t="shared" si="40"/>
        <v>2363</v>
      </c>
      <c r="U506">
        <f t="shared" si="41"/>
        <v>3371</v>
      </c>
      <c r="V506">
        <f t="shared" si="42"/>
        <v>5734</v>
      </c>
      <c r="W506" s="5">
        <f t="shared" si="43"/>
        <v>0.58789675619114057</v>
      </c>
      <c r="X506" s="5">
        <f t="shared" si="44"/>
        <v>0.41210324380885943</v>
      </c>
    </row>
    <row r="507" spans="1:24" x14ac:dyDescent="0.25">
      <c r="A507" t="s">
        <v>103</v>
      </c>
      <c r="B507">
        <v>80402746</v>
      </c>
      <c r="C507">
        <v>202506</v>
      </c>
      <c r="D507">
        <v>2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f t="shared" si="40"/>
        <v>0</v>
      </c>
      <c r="U507">
        <f t="shared" si="41"/>
        <v>0</v>
      </c>
      <c r="V507">
        <f t="shared" si="42"/>
        <v>0</v>
      </c>
      <c r="W507" s="5">
        <f t="shared" si="43"/>
        <v>0</v>
      </c>
      <c r="X507" s="5">
        <f t="shared" si="44"/>
        <v>0</v>
      </c>
    </row>
    <row r="508" spans="1:24" x14ac:dyDescent="0.25">
      <c r="A508" t="s">
        <v>103</v>
      </c>
      <c r="B508">
        <v>80402746</v>
      </c>
      <c r="C508">
        <v>202506</v>
      </c>
      <c r="D508">
        <v>3</v>
      </c>
      <c r="E508">
        <v>11.84544</v>
      </c>
      <c r="F508">
        <v>14</v>
      </c>
      <c r="G508">
        <v>0</v>
      </c>
      <c r="H508">
        <v>0</v>
      </c>
      <c r="I508">
        <v>28</v>
      </c>
      <c r="J508">
        <v>319</v>
      </c>
      <c r="K508">
        <v>1110</v>
      </c>
      <c r="L508">
        <v>1195</v>
      </c>
      <c r="M508">
        <v>40</v>
      </c>
      <c r="N508">
        <v>2027</v>
      </c>
      <c r="O508">
        <v>162</v>
      </c>
      <c r="P508">
        <v>116</v>
      </c>
      <c r="Q508">
        <v>915</v>
      </c>
      <c r="R508">
        <v>375</v>
      </c>
      <c r="S508">
        <v>172</v>
      </c>
      <c r="T508">
        <f t="shared" si="40"/>
        <v>2305</v>
      </c>
      <c r="U508">
        <f t="shared" si="41"/>
        <v>915</v>
      </c>
      <c r="V508">
        <f t="shared" si="42"/>
        <v>3220</v>
      </c>
      <c r="W508" s="5">
        <f t="shared" si="43"/>
        <v>0.28416149068322982</v>
      </c>
      <c r="X508" s="5">
        <f t="shared" si="44"/>
        <v>0.71583850931677018</v>
      </c>
    </row>
    <row r="509" spans="1:24" x14ac:dyDescent="0.25">
      <c r="A509" t="s">
        <v>103</v>
      </c>
      <c r="B509">
        <v>80402746</v>
      </c>
      <c r="C509">
        <v>202506</v>
      </c>
      <c r="D509">
        <v>4</v>
      </c>
      <c r="E509">
        <v>16.998609999999999</v>
      </c>
      <c r="F509">
        <v>7</v>
      </c>
      <c r="G509">
        <v>0</v>
      </c>
      <c r="H509">
        <v>0</v>
      </c>
      <c r="I509">
        <v>17</v>
      </c>
      <c r="J509">
        <v>459</v>
      </c>
      <c r="K509">
        <v>859</v>
      </c>
      <c r="L509">
        <v>582</v>
      </c>
      <c r="M509">
        <v>14</v>
      </c>
      <c r="N509">
        <v>1202</v>
      </c>
      <c r="O509">
        <v>143</v>
      </c>
      <c r="P509">
        <v>96</v>
      </c>
      <c r="Q509">
        <v>969</v>
      </c>
      <c r="R509">
        <v>326</v>
      </c>
      <c r="S509">
        <v>108</v>
      </c>
      <c r="T509">
        <f t="shared" si="40"/>
        <v>1441</v>
      </c>
      <c r="U509">
        <f t="shared" si="41"/>
        <v>969</v>
      </c>
      <c r="V509">
        <f t="shared" si="42"/>
        <v>2410</v>
      </c>
      <c r="W509" s="5">
        <f t="shared" si="43"/>
        <v>0.40207468879668051</v>
      </c>
      <c r="X509" s="5">
        <f t="shared" si="44"/>
        <v>0.59792531120331949</v>
      </c>
    </row>
    <row r="510" spans="1:24" x14ac:dyDescent="0.25">
      <c r="A510" t="s">
        <v>103</v>
      </c>
      <c r="B510">
        <v>80402746</v>
      </c>
      <c r="C510">
        <v>202506</v>
      </c>
      <c r="D510">
        <v>5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f t="shared" si="40"/>
        <v>0</v>
      </c>
      <c r="U510">
        <f t="shared" si="41"/>
        <v>0</v>
      </c>
      <c r="V510">
        <f t="shared" si="42"/>
        <v>0</v>
      </c>
      <c r="W510" s="5">
        <f t="shared" si="43"/>
        <v>0</v>
      </c>
      <c r="X510" s="5">
        <f t="shared" si="44"/>
        <v>0</v>
      </c>
    </row>
    <row r="511" spans="1:24" x14ac:dyDescent="0.25">
      <c r="A511" t="s">
        <v>103</v>
      </c>
      <c r="B511">
        <v>80402746</v>
      </c>
      <c r="C511">
        <v>202506</v>
      </c>
      <c r="D511">
        <v>6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f t="shared" si="40"/>
        <v>0</v>
      </c>
      <c r="U511">
        <f t="shared" si="41"/>
        <v>0</v>
      </c>
      <c r="V511">
        <f t="shared" si="42"/>
        <v>0</v>
      </c>
      <c r="W511" s="5">
        <f t="shared" si="43"/>
        <v>0</v>
      </c>
      <c r="X511" s="5">
        <f t="shared" si="44"/>
        <v>0</v>
      </c>
    </row>
    <row r="512" spans="1:24" x14ac:dyDescent="0.25">
      <c r="A512" t="s">
        <v>104</v>
      </c>
      <c r="B512">
        <v>51855716</v>
      </c>
      <c r="C512">
        <v>202506</v>
      </c>
      <c r="D512">
        <v>1</v>
      </c>
      <c r="E512">
        <v>24.862480000000001</v>
      </c>
      <c r="F512">
        <v>113</v>
      </c>
      <c r="G512">
        <v>2</v>
      </c>
      <c r="H512">
        <v>0</v>
      </c>
      <c r="I512">
        <v>1805</v>
      </c>
      <c r="J512">
        <v>8306</v>
      </c>
      <c r="K512">
        <v>22154</v>
      </c>
      <c r="L512">
        <v>42775</v>
      </c>
      <c r="M512">
        <v>220</v>
      </c>
      <c r="N512">
        <v>60663</v>
      </c>
      <c r="O512">
        <v>993</v>
      </c>
      <c r="P512">
        <v>3273</v>
      </c>
      <c r="Q512">
        <v>80438</v>
      </c>
      <c r="R512">
        <v>8382</v>
      </c>
      <c r="S512">
        <v>6108</v>
      </c>
      <c r="T512">
        <f t="shared" si="40"/>
        <v>64929</v>
      </c>
      <c r="U512">
        <f t="shared" si="41"/>
        <v>80438</v>
      </c>
      <c r="V512">
        <f t="shared" si="42"/>
        <v>145367</v>
      </c>
      <c r="W512" s="5">
        <f t="shared" si="43"/>
        <v>0.55334429409700969</v>
      </c>
      <c r="X512" s="5">
        <f t="shared" si="44"/>
        <v>0.44665570590299036</v>
      </c>
    </row>
    <row r="513" spans="1:24" x14ac:dyDescent="0.25">
      <c r="A513" t="s">
        <v>104</v>
      </c>
      <c r="B513">
        <v>51855716</v>
      </c>
      <c r="C513">
        <v>202506</v>
      </c>
      <c r="D513">
        <v>2</v>
      </c>
      <c r="E513">
        <v>14.893179999999999</v>
      </c>
      <c r="F513">
        <v>4</v>
      </c>
      <c r="G513">
        <v>0</v>
      </c>
      <c r="H513">
        <v>0</v>
      </c>
      <c r="I513">
        <v>32</v>
      </c>
      <c r="J513">
        <v>18</v>
      </c>
      <c r="K513">
        <v>432</v>
      </c>
      <c r="L513">
        <v>537</v>
      </c>
      <c r="M513">
        <v>13</v>
      </c>
      <c r="N513">
        <v>881</v>
      </c>
      <c r="O513">
        <v>35</v>
      </c>
      <c r="P513">
        <v>53</v>
      </c>
      <c r="Q513">
        <v>580</v>
      </c>
      <c r="R513">
        <v>122</v>
      </c>
      <c r="S513">
        <v>173</v>
      </c>
      <c r="T513">
        <f t="shared" si="40"/>
        <v>969</v>
      </c>
      <c r="U513">
        <f t="shared" si="41"/>
        <v>580</v>
      </c>
      <c r="V513">
        <f t="shared" si="42"/>
        <v>1549</v>
      </c>
      <c r="W513" s="5">
        <f t="shared" si="43"/>
        <v>0.37443511943189156</v>
      </c>
      <c r="X513" s="5">
        <f t="shared" si="44"/>
        <v>0.62556488056810844</v>
      </c>
    </row>
    <row r="514" spans="1:24" x14ac:dyDescent="0.25">
      <c r="A514" t="s">
        <v>104</v>
      </c>
      <c r="B514">
        <v>51855716</v>
      </c>
      <c r="C514">
        <v>202506</v>
      </c>
      <c r="D514">
        <v>3</v>
      </c>
      <c r="E514">
        <v>17.15568</v>
      </c>
      <c r="F514">
        <v>157</v>
      </c>
      <c r="G514">
        <v>1</v>
      </c>
      <c r="H514">
        <v>3</v>
      </c>
      <c r="I514">
        <v>1071</v>
      </c>
      <c r="J514">
        <v>2369</v>
      </c>
      <c r="K514">
        <v>19587</v>
      </c>
      <c r="L514">
        <v>18518</v>
      </c>
      <c r="M514">
        <v>270</v>
      </c>
      <c r="N514">
        <v>34340</v>
      </c>
      <c r="O514">
        <v>1638</v>
      </c>
      <c r="P514">
        <v>2127</v>
      </c>
      <c r="Q514">
        <v>22844</v>
      </c>
      <c r="R514">
        <v>7938</v>
      </c>
      <c r="S514">
        <v>6371</v>
      </c>
      <c r="T514">
        <f t="shared" si="40"/>
        <v>38105</v>
      </c>
      <c r="U514">
        <f t="shared" si="41"/>
        <v>22844</v>
      </c>
      <c r="V514">
        <f t="shared" si="42"/>
        <v>60949</v>
      </c>
      <c r="W514" s="5">
        <f t="shared" si="43"/>
        <v>0.37480516497399463</v>
      </c>
      <c r="X514" s="5">
        <f t="shared" si="44"/>
        <v>0.62519483502600537</v>
      </c>
    </row>
    <row r="515" spans="1:24" x14ac:dyDescent="0.25">
      <c r="A515" t="s">
        <v>104</v>
      </c>
      <c r="B515">
        <v>51855716</v>
      </c>
      <c r="C515">
        <v>202506</v>
      </c>
      <c r="D515">
        <v>4</v>
      </c>
      <c r="E515">
        <v>19.21528</v>
      </c>
      <c r="F515">
        <v>15</v>
      </c>
      <c r="G515">
        <v>0</v>
      </c>
      <c r="H515">
        <v>0</v>
      </c>
      <c r="I515">
        <v>88</v>
      </c>
      <c r="J515">
        <v>255</v>
      </c>
      <c r="K515">
        <v>3280</v>
      </c>
      <c r="L515">
        <v>1596</v>
      </c>
      <c r="M515">
        <v>46</v>
      </c>
      <c r="N515">
        <v>4345</v>
      </c>
      <c r="O515">
        <v>278</v>
      </c>
      <c r="P515">
        <v>253</v>
      </c>
      <c r="Q515">
        <v>4320</v>
      </c>
      <c r="R515">
        <v>1465</v>
      </c>
      <c r="S515">
        <v>819</v>
      </c>
      <c r="T515">
        <f t="shared" ref="T515:T578" si="45">SUM(N515:P515)</f>
        <v>4876</v>
      </c>
      <c r="U515">
        <f t="shared" ref="U515:U578" si="46">Q515</f>
        <v>4320</v>
      </c>
      <c r="V515">
        <f t="shared" ref="V515:V578" si="47">SUM(T515:U515)</f>
        <v>9196</v>
      </c>
      <c r="W515" s="5">
        <f t="shared" ref="W515:W578" si="48">IF(V515=0,0,U515/V515)</f>
        <v>0.46976946498477601</v>
      </c>
      <c r="X515" s="5">
        <f t="shared" ref="X515:X578" si="49">IF(W515=0,0,T515/V515)</f>
        <v>0.53023053501522399</v>
      </c>
    </row>
    <row r="516" spans="1:24" x14ac:dyDescent="0.25">
      <c r="A516" t="s">
        <v>104</v>
      </c>
      <c r="B516">
        <v>51855716</v>
      </c>
      <c r="C516">
        <v>202506</v>
      </c>
      <c r="D516">
        <v>5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f t="shared" si="45"/>
        <v>0</v>
      </c>
      <c r="U516">
        <f t="shared" si="46"/>
        <v>0</v>
      </c>
      <c r="V516">
        <f t="shared" si="47"/>
        <v>0</v>
      </c>
      <c r="W516" s="5">
        <f t="shared" si="48"/>
        <v>0</v>
      </c>
      <c r="X516" s="5">
        <f t="shared" si="49"/>
        <v>0</v>
      </c>
    </row>
    <row r="517" spans="1:24" x14ac:dyDescent="0.25">
      <c r="A517" t="s">
        <v>104</v>
      </c>
      <c r="B517">
        <v>51855716</v>
      </c>
      <c r="C517">
        <v>202506</v>
      </c>
      <c r="D517">
        <v>6</v>
      </c>
      <c r="E517">
        <v>25.079329999999999</v>
      </c>
      <c r="F517">
        <v>16</v>
      </c>
      <c r="G517">
        <v>1</v>
      </c>
      <c r="H517">
        <v>1</v>
      </c>
      <c r="I517">
        <v>101</v>
      </c>
      <c r="J517">
        <v>187</v>
      </c>
      <c r="K517">
        <v>1737</v>
      </c>
      <c r="L517">
        <v>1200</v>
      </c>
      <c r="M517">
        <v>68</v>
      </c>
      <c r="N517">
        <v>2380</v>
      </c>
      <c r="O517">
        <v>377</v>
      </c>
      <c r="P517">
        <v>180</v>
      </c>
      <c r="Q517">
        <v>2461</v>
      </c>
      <c r="R517">
        <v>563</v>
      </c>
      <c r="S517">
        <v>464</v>
      </c>
      <c r="T517">
        <f t="shared" si="45"/>
        <v>2937</v>
      </c>
      <c r="U517">
        <f t="shared" si="46"/>
        <v>2461</v>
      </c>
      <c r="V517">
        <f t="shared" si="47"/>
        <v>5398</v>
      </c>
      <c r="W517" s="5">
        <f t="shared" si="48"/>
        <v>0.455909596146721</v>
      </c>
      <c r="X517" s="5">
        <f t="shared" si="49"/>
        <v>0.544090403853279</v>
      </c>
    </row>
    <row r="518" spans="1:24" x14ac:dyDescent="0.25">
      <c r="A518" t="s">
        <v>105</v>
      </c>
      <c r="B518">
        <v>80674393</v>
      </c>
      <c r="C518">
        <v>202506</v>
      </c>
      <c r="D518">
        <v>1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f t="shared" si="45"/>
        <v>0</v>
      </c>
      <c r="U518">
        <f t="shared" si="46"/>
        <v>0</v>
      </c>
      <c r="V518">
        <f t="shared" si="47"/>
        <v>0</v>
      </c>
      <c r="W518" s="5">
        <f t="shared" si="48"/>
        <v>0</v>
      </c>
      <c r="X518" s="5">
        <f t="shared" si="49"/>
        <v>0</v>
      </c>
    </row>
    <row r="519" spans="1:24" x14ac:dyDescent="0.25">
      <c r="A519" t="s">
        <v>105</v>
      </c>
      <c r="B519">
        <v>80674393</v>
      </c>
      <c r="C519">
        <v>202506</v>
      </c>
      <c r="D519">
        <v>2</v>
      </c>
      <c r="E519">
        <v>17</v>
      </c>
      <c r="F519">
        <v>1</v>
      </c>
      <c r="G519">
        <v>0</v>
      </c>
      <c r="H519">
        <v>0</v>
      </c>
      <c r="I519">
        <v>3</v>
      </c>
      <c r="J519">
        <v>10</v>
      </c>
      <c r="K519">
        <v>9</v>
      </c>
      <c r="L519">
        <v>116</v>
      </c>
      <c r="M519">
        <v>1</v>
      </c>
      <c r="N519">
        <v>111</v>
      </c>
      <c r="O519">
        <v>0</v>
      </c>
      <c r="P519">
        <v>14</v>
      </c>
      <c r="Q519">
        <v>11</v>
      </c>
      <c r="R519">
        <v>0</v>
      </c>
      <c r="S519">
        <v>4</v>
      </c>
      <c r="T519">
        <f t="shared" si="45"/>
        <v>125</v>
      </c>
      <c r="U519">
        <f t="shared" si="46"/>
        <v>11</v>
      </c>
      <c r="V519">
        <f t="shared" si="47"/>
        <v>136</v>
      </c>
      <c r="W519" s="5">
        <f t="shared" si="48"/>
        <v>8.0882352941176475E-2</v>
      </c>
      <c r="X519" s="5">
        <f t="shared" si="49"/>
        <v>0.91911764705882348</v>
      </c>
    </row>
    <row r="520" spans="1:24" x14ac:dyDescent="0.25">
      <c r="A520" t="s">
        <v>105</v>
      </c>
      <c r="B520">
        <v>80674393</v>
      </c>
      <c r="C520">
        <v>202506</v>
      </c>
      <c r="D520">
        <v>3</v>
      </c>
      <c r="E520">
        <v>12.3215</v>
      </c>
      <c r="F520">
        <v>10</v>
      </c>
      <c r="G520">
        <v>0</v>
      </c>
      <c r="H520">
        <v>0</v>
      </c>
      <c r="I520">
        <v>3</v>
      </c>
      <c r="J520">
        <v>6</v>
      </c>
      <c r="K520">
        <v>188</v>
      </c>
      <c r="L520">
        <v>217</v>
      </c>
      <c r="M520">
        <v>12</v>
      </c>
      <c r="N520">
        <v>359</v>
      </c>
      <c r="O520">
        <v>17</v>
      </c>
      <c r="P520">
        <v>29</v>
      </c>
      <c r="Q520">
        <v>15</v>
      </c>
      <c r="R520">
        <v>62</v>
      </c>
      <c r="S520">
        <v>31</v>
      </c>
      <c r="T520">
        <f t="shared" si="45"/>
        <v>405</v>
      </c>
      <c r="U520">
        <f t="shared" si="46"/>
        <v>15</v>
      </c>
      <c r="V520">
        <f t="shared" si="47"/>
        <v>420</v>
      </c>
      <c r="W520" s="5">
        <f t="shared" si="48"/>
        <v>3.5714285714285712E-2</v>
      </c>
      <c r="X520" s="5">
        <f t="shared" si="49"/>
        <v>0.9642857142857143</v>
      </c>
    </row>
    <row r="521" spans="1:24" x14ac:dyDescent="0.25">
      <c r="A521" t="s">
        <v>105</v>
      </c>
      <c r="B521">
        <v>80674393</v>
      </c>
      <c r="C521">
        <v>202506</v>
      </c>
      <c r="D521">
        <v>4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f t="shared" si="45"/>
        <v>0</v>
      </c>
      <c r="U521">
        <f t="shared" si="46"/>
        <v>0</v>
      </c>
      <c r="V521">
        <f t="shared" si="47"/>
        <v>0</v>
      </c>
      <c r="W521" s="5">
        <f t="shared" si="48"/>
        <v>0</v>
      </c>
      <c r="X521" s="5">
        <f t="shared" si="49"/>
        <v>0</v>
      </c>
    </row>
    <row r="522" spans="1:24" x14ac:dyDescent="0.25">
      <c r="A522" t="s">
        <v>105</v>
      </c>
      <c r="B522">
        <v>80674393</v>
      </c>
      <c r="C522">
        <v>202506</v>
      </c>
      <c r="D522">
        <v>5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f t="shared" si="45"/>
        <v>0</v>
      </c>
      <c r="U522">
        <f t="shared" si="46"/>
        <v>0</v>
      </c>
      <c r="V522">
        <f t="shared" si="47"/>
        <v>0</v>
      </c>
      <c r="W522" s="5">
        <f t="shared" si="48"/>
        <v>0</v>
      </c>
      <c r="X522" s="5">
        <f t="shared" si="49"/>
        <v>0</v>
      </c>
    </row>
    <row r="523" spans="1:24" x14ac:dyDescent="0.25">
      <c r="A523" t="s">
        <v>105</v>
      </c>
      <c r="B523">
        <v>80674393</v>
      </c>
      <c r="C523">
        <v>202506</v>
      </c>
      <c r="D523">
        <v>6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f t="shared" si="45"/>
        <v>0</v>
      </c>
      <c r="U523">
        <f t="shared" si="46"/>
        <v>0</v>
      </c>
      <c r="V523">
        <f t="shared" si="47"/>
        <v>0</v>
      </c>
      <c r="W523" s="5">
        <f t="shared" si="48"/>
        <v>0</v>
      </c>
      <c r="X523" s="5">
        <f t="shared" si="49"/>
        <v>0</v>
      </c>
    </row>
    <row r="524" spans="1:24" x14ac:dyDescent="0.25">
      <c r="A524" t="s">
        <v>106</v>
      </c>
      <c r="B524">
        <v>55942312</v>
      </c>
      <c r="C524">
        <v>202506</v>
      </c>
      <c r="D524">
        <v>1</v>
      </c>
      <c r="E524">
        <v>21.298729999999999</v>
      </c>
      <c r="F524">
        <v>134</v>
      </c>
      <c r="G524">
        <v>3</v>
      </c>
      <c r="H524">
        <v>0</v>
      </c>
      <c r="I524">
        <v>5979</v>
      </c>
      <c r="J524">
        <v>53370</v>
      </c>
      <c r="K524">
        <v>24003</v>
      </c>
      <c r="L524">
        <v>85508</v>
      </c>
      <c r="M524">
        <v>884</v>
      </c>
      <c r="N524">
        <v>101154</v>
      </c>
      <c r="O524">
        <v>1346</v>
      </c>
      <c r="P524">
        <v>7011</v>
      </c>
      <c r="Q524">
        <v>212063</v>
      </c>
      <c r="R524">
        <v>3408</v>
      </c>
      <c r="S524">
        <v>8574</v>
      </c>
      <c r="T524">
        <f t="shared" si="45"/>
        <v>109511</v>
      </c>
      <c r="U524">
        <f t="shared" si="46"/>
        <v>212063</v>
      </c>
      <c r="V524">
        <f t="shared" si="47"/>
        <v>321574</v>
      </c>
      <c r="W524" s="5">
        <f t="shared" si="48"/>
        <v>0.65945318962353927</v>
      </c>
      <c r="X524" s="5">
        <f t="shared" si="49"/>
        <v>0.34054681037646078</v>
      </c>
    </row>
    <row r="525" spans="1:24" x14ac:dyDescent="0.25">
      <c r="A525" t="s">
        <v>106</v>
      </c>
      <c r="B525">
        <v>55942312</v>
      </c>
      <c r="C525">
        <v>202506</v>
      </c>
      <c r="D525">
        <v>2</v>
      </c>
      <c r="E525">
        <v>10.75128</v>
      </c>
      <c r="F525">
        <v>18</v>
      </c>
      <c r="G525">
        <v>0</v>
      </c>
      <c r="H525">
        <v>0</v>
      </c>
      <c r="I525">
        <v>60</v>
      </c>
      <c r="J525">
        <v>220</v>
      </c>
      <c r="K525">
        <v>9942</v>
      </c>
      <c r="L525">
        <v>3030</v>
      </c>
      <c r="M525">
        <v>151</v>
      </c>
      <c r="N525">
        <v>11141</v>
      </c>
      <c r="O525">
        <v>1683</v>
      </c>
      <c r="P525">
        <v>148</v>
      </c>
      <c r="Q525">
        <v>9676</v>
      </c>
      <c r="R525">
        <v>2967</v>
      </c>
      <c r="S525">
        <v>857</v>
      </c>
      <c r="T525">
        <f t="shared" si="45"/>
        <v>12972</v>
      </c>
      <c r="U525">
        <f t="shared" si="46"/>
        <v>9676</v>
      </c>
      <c r="V525">
        <f t="shared" si="47"/>
        <v>22648</v>
      </c>
      <c r="W525" s="5">
        <f t="shared" si="48"/>
        <v>0.42723419286471209</v>
      </c>
      <c r="X525" s="5">
        <f t="shared" si="49"/>
        <v>0.57276580713528791</v>
      </c>
    </row>
    <row r="526" spans="1:24" x14ac:dyDescent="0.25">
      <c r="A526" t="s">
        <v>106</v>
      </c>
      <c r="B526">
        <v>55942312</v>
      </c>
      <c r="C526">
        <v>202506</v>
      </c>
      <c r="D526">
        <v>3</v>
      </c>
      <c r="E526">
        <v>13.920730000000001</v>
      </c>
      <c r="F526">
        <v>185</v>
      </c>
      <c r="G526">
        <v>2</v>
      </c>
      <c r="H526">
        <v>4</v>
      </c>
      <c r="I526">
        <v>5153</v>
      </c>
      <c r="J526">
        <v>5600</v>
      </c>
      <c r="K526">
        <v>180408</v>
      </c>
      <c r="L526">
        <v>93512</v>
      </c>
      <c r="M526">
        <v>4662</v>
      </c>
      <c r="N526">
        <v>243178</v>
      </c>
      <c r="O526">
        <v>24670</v>
      </c>
      <c r="P526">
        <v>6072</v>
      </c>
      <c r="Q526">
        <v>232232</v>
      </c>
      <c r="R526">
        <v>63090</v>
      </c>
      <c r="S526">
        <v>23002</v>
      </c>
      <c r="T526">
        <f t="shared" si="45"/>
        <v>273920</v>
      </c>
      <c r="U526">
        <f t="shared" si="46"/>
        <v>232232</v>
      </c>
      <c r="V526">
        <f t="shared" si="47"/>
        <v>506152</v>
      </c>
      <c r="W526" s="5">
        <f t="shared" si="48"/>
        <v>0.45881869477943382</v>
      </c>
      <c r="X526" s="5">
        <f t="shared" si="49"/>
        <v>0.54118130522056618</v>
      </c>
    </row>
    <row r="527" spans="1:24" x14ac:dyDescent="0.25">
      <c r="A527" t="s">
        <v>106</v>
      </c>
      <c r="B527">
        <v>55942312</v>
      </c>
      <c r="C527">
        <v>202506</v>
      </c>
      <c r="D527">
        <v>4</v>
      </c>
      <c r="E527">
        <v>21.242830000000001</v>
      </c>
      <c r="F527">
        <v>5</v>
      </c>
      <c r="G527">
        <v>0</v>
      </c>
      <c r="H527">
        <v>0</v>
      </c>
      <c r="I527">
        <v>349</v>
      </c>
      <c r="J527">
        <v>1734</v>
      </c>
      <c r="K527">
        <v>3153</v>
      </c>
      <c r="L527">
        <v>4347</v>
      </c>
      <c r="M527">
        <v>175</v>
      </c>
      <c r="N527">
        <v>6970</v>
      </c>
      <c r="O527">
        <v>228</v>
      </c>
      <c r="P527">
        <v>302</v>
      </c>
      <c r="Q527">
        <v>6658</v>
      </c>
      <c r="R527">
        <v>335</v>
      </c>
      <c r="S527">
        <v>1028</v>
      </c>
      <c r="T527">
        <f t="shared" si="45"/>
        <v>7500</v>
      </c>
      <c r="U527">
        <f t="shared" si="46"/>
        <v>6658</v>
      </c>
      <c r="V527">
        <f t="shared" si="47"/>
        <v>14158</v>
      </c>
      <c r="W527" s="5">
        <f t="shared" si="48"/>
        <v>0.47026416160474643</v>
      </c>
      <c r="X527" s="5">
        <f t="shared" si="49"/>
        <v>0.52973583839525362</v>
      </c>
    </row>
    <row r="528" spans="1:24" x14ac:dyDescent="0.25">
      <c r="A528" t="s">
        <v>106</v>
      </c>
      <c r="B528">
        <v>55942312</v>
      </c>
      <c r="C528">
        <v>202506</v>
      </c>
      <c r="D528">
        <v>5</v>
      </c>
      <c r="E528">
        <v>17.894749999999998</v>
      </c>
      <c r="F528">
        <v>8</v>
      </c>
      <c r="G528">
        <v>0</v>
      </c>
      <c r="H528">
        <v>0</v>
      </c>
      <c r="I528">
        <v>0</v>
      </c>
      <c r="J528">
        <v>4352</v>
      </c>
      <c r="K528">
        <v>3358</v>
      </c>
      <c r="L528">
        <v>39</v>
      </c>
      <c r="M528">
        <v>27</v>
      </c>
      <c r="N528">
        <v>3223</v>
      </c>
      <c r="O528">
        <v>159</v>
      </c>
      <c r="P528">
        <v>15</v>
      </c>
      <c r="Q528">
        <v>6074</v>
      </c>
      <c r="R528">
        <v>1332</v>
      </c>
      <c r="S528">
        <v>1694</v>
      </c>
      <c r="T528">
        <f t="shared" si="45"/>
        <v>3397</v>
      </c>
      <c r="U528">
        <f t="shared" si="46"/>
        <v>6074</v>
      </c>
      <c r="V528">
        <f t="shared" si="47"/>
        <v>9471</v>
      </c>
      <c r="W528" s="5">
        <f t="shared" si="48"/>
        <v>0.64132615352127542</v>
      </c>
      <c r="X528" s="5">
        <f t="shared" si="49"/>
        <v>0.35867384647872452</v>
      </c>
    </row>
    <row r="529" spans="1:24" x14ac:dyDescent="0.25">
      <c r="A529" t="s">
        <v>106</v>
      </c>
      <c r="B529">
        <v>55942312</v>
      </c>
      <c r="C529">
        <v>202506</v>
      </c>
      <c r="D529">
        <v>6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f t="shared" si="45"/>
        <v>0</v>
      </c>
      <c r="U529">
        <f t="shared" si="46"/>
        <v>0</v>
      </c>
      <c r="V529">
        <f t="shared" si="47"/>
        <v>0</v>
      </c>
      <c r="W529" s="5">
        <f t="shared" si="48"/>
        <v>0</v>
      </c>
      <c r="X529" s="5">
        <f t="shared" si="49"/>
        <v>0</v>
      </c>
    </row>
    <row r="530" spans="1:24" x14ac:dyDescent="0.25">
      <c r="A530" t="s">
        <v>107</v>
      </c>
      <c r="B530">
        <v>96479258</v>
      </c>
      <c r="C530">
        <v>202506</v>
      </c>
      <c r="D530">
        <v>1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f t="shared" si="45"/>
        <v>0</v>
      </c>
      <c r="U530">
        <f t="shared" si="46"/>
        <v>0</v>
      </c>
      <c r="V530">
        <f t="shared" si="47"/>
        <v>0</v>
      </c>
      <c r="W530" s="5">
        <f t="shared" si="48"/>
        <v>0</v>
      </c>
      <c r="X530" s="5">
        <f t="shared" si="49"/>
        <v>0</v>
      </c>
    </row>
    <row r="531" spans="1:24" x14ac:dyDescent="0.25">
      <c r="A531" t="s">
        <v>107</v>
      </c>
      <c r="B531">
        <v>96479258</v>
      </c>
      <c r="C531">
        <v>202506</v>
      </c>
      <c r="D531">
        <v>2</v>
      </c>
      <c r="E531">
        <v>12.87663</v>
      </c>
      <c r="F531">
        <v>58</v>
      </c>
      <c r="G531">
        <v>0</v>
      </c>
      <c r="H531">
        <v>0</v>
      </c>
      <c r="I531">
        <v>372</v>
      </c>
      <c r="J531">
        <v>133</v>
      </c>
      <c r="K531">
        <v>10138</v>
      </c>
      <c r="L531">
        <v>9392</v>
      </c>
      <c r="M531">
        <v>153</v>
      </c>
      <c r="N531">
        <v>18449</v>
      </c>
      <c r="O531">
        <v>513</v>
      </c>
      <c r="P531">
        <v>568</v>
      </c>
      <c r="Q531">
        <v>3593</v>
      </c>
      <c r="R531">
        <v>3182</v>
      </c>
      <c r="S531">
        <v>3303</v>
      </c>
      <c r="T531">
        <f t="shared" si="45"/>
        <v>19530</v>
      </c>
      <c r="U531">
        <f t="shared" si="46"/>
        <v>3593</v>
      </c>
      <c r="V531">
        <f t="shared" si="47"/>
        <v>23123</v>
      </c>
      <c r="W531" s="5">
        <f t="shared" si="48"/>
        <v>0.1553864117977771</v>
      </c>
      <c r="X531" s="5">
        <f t="shared" si="49"/>
        <v>0.84461358820222288</v>
      </c>
    </row>
    <row r="532" spans="1:24" x14ac:dyDescent="0.25">
      <c r="A532" t="s">
        <v>107</v>
      </c>
      <c r="B532">
        <v>96479258</v>
      </c>
      <c r="C532">
        <v>202506</v>
      </c>
      <c r="D532">
        <v>3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f t="shared" si="45"/>
        <v>0</v>
      </c>
      <c r="U532">
        <f t="shared" si="46"/>
        <v>0</v>
      </c>
      <c r="V532">
        <f t="shared" si="47"/>
        <v>0</v>
      </c>
      <c r="W532" s="5">
        <f t="shared" si="48"/>
        <v>0</v>
      </c>
      <c r="X532" s="5">
        <f t="shared" si="49"/>
        <v>0</v>
      </c>
    </row>
    <row r="533" spans="1:24" x14ac:dyDescent="0.25">
      <c r="A533" t="s">
        <v>107</v>
      </c>
      <c r="B533">
        <v>96479258</v>
      </c>
      <c r="C533">
        <v>202506</v>
      </c>
      <c r="D533">
        <v>4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f t="shared" si="45"/>
        <v>0</v>
      </c>
      <c r="U533">
        <f t="shared" si="46"/>
        <v>0</v>
      </c>
      <c r="V533">
        <f t="shared" si="47"/>
        <v>0</v>
      </c>
      <c r="W533" s="5">
        <f t="shared" si="48"/>
        <v>0</v>
      </c>
      <c r="X533" s="5">
        <f t="shared" si="49"/>
        <v>0</v>
      </c>
    </row>
    <row r="534" spans="1:24" x14ac:dyDescent="0.25">
      <c r="A534" t="s">
        <v>107</v>
      </c>
      <c r="B534">
        <v>96479258</v>
      </c>
      <c r="C534">
        <v>202506</v>
      </c>
      <c r="D534">
        <v>5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f t="shared" si="45"/>
        <v>0</v>
      </c>
      <c r="U534">
        <f t="shared" si="46"/>
        <v>0</v>
      </c>
      <c r="V534">
        <f t="shared" si="47"/>
        <v>0</v>
      </c>
      <c r="W534" s="5">
        <f t="shared" si="48"/>
        <v>0</v>
      </c>
      <c r="X534" s="5">
        <f t="shared" si="49"/>
        <v>0</v>
      </c>
    </row>
    <row r="535" spans="1:24" x14ac:dyDescent="0.25">
      <c r="A535" t="s">
        <v>107</v>
      </c>
      <c r="B535">
        <v>96479258</v>
      </c>
      <c r="C535">
        <v>202506</v>
      </c>
      <c r="D535">
        <v>6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f t="shared" si="45"/>
        <v>0</v>
      </c>
      <c r="U535">
        <f t="shared" si="46"/>
        <v>0</v>
      </c>
      <c r="V535">
        <f t="shared" si="47"/>
        <v>0</v>
      </c>
      <c r="W535" s="5">
        <f t="shared" si="48"/>
        <v>0</v>
      </c>
      <c r="X535" s="5">
        <f t="shared" si="49"/>
        <v>0</v>
      </c>
    </row>
    <row r="536" spans="1:24" x14ac:dyDescent="0.25">
      <c r="A536" t="s">
        <v>108</v>
      </c>
      <c r="B536">
        <v>89472310</v>
      </c>
      <c r="C536">
        <v>202506</v>
      </c>
      <c r="D536">
        <v>1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f t="shared" si="45"/>
        <v>0</v>
      </c>
      <c r="U536">
        <f t="shared" si="46"/>
        <v>0</v>
      </c>
      <c r="V536">
        <f t="shared" si="47"/>
        <v>0</v>
      </c>
      <c r="W536" s="5">
        <f t="shared" si="48"/>
        <v>0</v>
      </c>
      <c r="X536" s="5">
        <f t="shared" si="49"/>
        <v>0</v>
      </c>
    </row>
    <row r="537" spans="1:24" x14ac:dyDescent="0.25">
      <c r="A537" t="s">
        <v>108</v>
      </c>
      <c r="B537">
        <v>89472310</v>
      </c>
      <c r="C537">
        <v>202506</v>
      </c>
      <c r="D537">
        <v>2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f t="shared" si="45"/>
        <v>0</v>
      </c>
      <c r="U537">
        <f t="shared" si="46"/>
        <v>0</v>
      </c>
      <c r="V537">
        <f t="shared" si="47"/>
        <v>0</v>
      </c>
      <c r="W537" s="5">
        <f t="shared" si="48"/>
        <v>0</v>
      </c>
      <c r="X537" s="5">
        <f t="shared" si="49"/>
        <v>0</v>
      </c>
    </row>
    <row r="538" spans="1:24" x14ac:dyDescent="0.25">
      <c r="A538" t="s">
        <v>108</v>
      </c>
      <c r="B538">
        <v>89472310</v>
      </c>
      <c r="C538">
        <v>202506</v>
      </c>
      <c r="D538">
        <v>3</v>
      </c>
      <c r="E538">
        <v>14.410399999999999</v>
      </c>
      <c r="F538">
        <v>39</v>
      </c>
      <c r="G538">
        <v>0</v>
      </c>
      <c r="H538">
        <v>1</v>
      </c>
      <c r="I538">
        <v>28</v>
      </c>
      <c r="J538">
        <v>50</v>
      </c>
      <c r="K538">
        <v>1045</v>
      </c>
      <c r="L538">
        <v>942</v>
      </c>
      <c r="M538">
        <v>40</v>
      </c>
      <c r="N538">
        <v>1590</v>
      </c>
      <c r="O538">
        <v>200</v>
      </c>
      <c r="P538">
        <v>197</v>
      </c>
      <c r="Q538">
        <v>116</v>
      </c>
      <c r="R538">
        <v>235</v>
      </c>
      <c r="S538">
        <v>205</v>
      </c>
      <c r="T538">
        <f t="shared" si="45"/>
        <v>1987</v>
      </c>
      <c r="U538">
        <f t="shared" si="46"/>
        <v>116</v>
      </c>
      <c r="V538">
        <f t="shared" si="47"/>
        <v>2103</v>
      </c>
      <c r="W538" s="5">
        <f t="shared" si="48"/>
        <v>5.515929624346172E-2</v>
      </c>
      <c r="X538" s="5">
        <f t="shared" si="49"/>
        <v>0.94484070375653828</v>
      </c>
    </row>
    <row r="539" spans="1:24" x14ac:dyDescent="0.25">
      <c r="A539" t="s">
        <v>108</v>
      </c>
      <c r="B539">
        <v>89472310</v>
      </c>
      <c r="C539">
        <v>202506</v>
      </c>
      <c r="D539">
        <v>4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f t="shared" si="45"/>
        <v>0</v>
      </c>
      <c r="U539">
        <f t="shared" si="46"/>
        <v>0</v>
      </c>
      <c r="V539">
        <f t="shared" si="47"/>
        <v>0</v>
      </c>
      <c r="W539" s="5">
        <f t="shared" si="48"/>
        <v>0</v>
      </c>
      <c r="X539" s="5">
        <f t="shared" si="49"/>
        <v>0</v>
      </c>
    </row>
    <row r="540" spans="1:24" x14ac:dyDescent="0.25">
      <c r="A540" t="s">
        <v>108</v>
      </c>
      <c r="B540">
        <v>89472310</v>
      </c>
      <c r="C540">
        <v>202506</v>
      </c>
      <c r="D540">
        <v>5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f t="shared" si="45"/>
        <v>0</v>
      </c>
      <c r="U540">
        <f t="shared" si="46"/>
        <v>0</v>
      </c>
      <c r="V540">
        <f t="shared" si="47"/>
        <v>0</v>
      </c>
      <c r="W540" s="5">
        <f t="shared" si="48"/>
        <v>0</v>
      </c>
      <c r="X540" s="5">
        <f t="shared" si="49"/>
        <v>0</v>
      </c>
    </row>
    <row r="541" spans="1:24" x14ac:dyDescent="0.25">
      <c r="A541" t="s">
        <v>108</v>
      </c>
      <c r="B541">
        <v>89472310</v>
      </c>
      <c r="C541">
        <v>202506</v>
      </c>
      <c r="D541">
        <v>6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f t="shared" si="45"/>
        <v>0</v>
      </c>
      <c r="U541">
        <f t="shared" si="46"/>
        <v>0</v>
      </c>
      <c r="V541">
        <f t="shared" si="47"/>
        <v>0</v>
      </c>
      <c r="W541" s="5">
        <f t="shared" si="48"/>
        <v>0</v>
      </c>
      <c r="X541" s="5">
        <f t="shared" si="49"/>
        <v>0</v>
      </c>
    </row>
    <row r="542" spans="1:24" x14ac:dyDescent="0.25">
      <c r="A542" t="s">
        <v>109</v>
      </c>
      <c r="B542">
        <v>16551061</v>
      </c>
      <c r="C542">
        <v>202506</v>
      </c>
      <c r="D542">
        <v>1</v>
      </c>
      <c r="E542">
        <v>8.6516800000000007</v>
      </c>
      <c r="F542">
        <v>85</v>
      </c>
      <c r="G542">
        <v>0</v>
      </c>
      <c r="H542">
        <v>0</v>
      </c>
      <c r="I542">
        <v>1636</v>
      </c>
      <c r="J542">
        <v>210</v>
      </c>
      <c r="K542">
        <v>32266</v>
      </c>
      <c r="L542">
        <v>48885</v>
      </c>
      <c r="M542">
        <v>630</v>
      </c>
      <c r="N542">
        <v>78110</v>
      </c>
      <c r="O542">
        <v>1183</v>
      </c>
      <c r="P542">
        <v>1858</v>
      </c>
      <c r="Q542">
        <v>33997</v>
      </c>
      <c r="R542">
        <v>7620</v>
      </c>
      <c r="S542">
        <v>11917</v>
      </c>
      <c r="T542">
        <f t="shared" si="45"/>
        <v>81151</v>
      </c>
      <c r="U542">
        <f t="shared" si="46"/>
        <v>33997</v>
      </c>
      <c r="V542">
        <f t="shared" si="47"/>
        <v>115148</v>
      </c>
      <c r="W542" s="5">
        <f t="shared" si="48"/>
        <v>0.29524611803939277</v>
      </c>
      <c r="X542" s="5">
        <f t="shared" si="49"/>
        <v>0.70475388196060718</v>
      </c>
    </row>
    <row r="543" spans="1:24" x14ac:dyDescent="0.25">
      <c r="A543" t="s">
        <v>109</v>
      </c>
      <c r="B543">
        <v>16551061</v>
      </c>
      <c r="C543">
        <v>202506</v>
      </c>
      <c r="D543">
        <v>2</v>
      </c>
      <c r="E543">
        <v>8.4038000000000004</v>
      </c>
      <c r="F543">
        <v>16</v>
      </c>
      <c r="G543">
        <v>1</v>
      </c>
      <c r="H543">
        <v>0</v>
      </c>
      <c r="I543">
        <v>408</v>
      </c>
      <c r="J543">
        <v>72</v>
      </c>
      <c r="K543">
        <v>5316</v>
      </c>
      <c r="L543">
        <v>8903</v>
      </c>
      <c r="M543">
        <v>181</v>
      </c>
      <c r="N543">
        <v>13338</v>
      </c>
      <c r="O543">
        <v>458</v>
      </c>
      <c r="P543">
        <v>423</v>
      </c>
      <c r="Q543">
        <v>5464</v>
      </c>
      <c r="R543">
        <v>617</v>
      </c>
      <c r="S543">
        <v>1788</v>
      </c>
      <c r="T543">
        <f t="shared" si="45"/>
        <v>14219</v>
      </c>
      <c r="U543">
        <f t="shared" si="46"/>
        <v>5464</v>
      </c>
      <c r="V543">
        <f t="shared" si="47"/>
        <v>19683</v>
      </c>
      <c r="W543" s="5">
        <f t="shared" si="48"/>
        <v>0.27759995935578924</v>
      </c>
      <c r="X543" s="5">
        <f t="shared" si="49"/>
        <v>0.72240004064421071</v>
      </c>
    </row>
    <row r="544" spans="1:24" x14ac:dyDescent="0.25">
      <c r="A544" t="s">
        <v>109</v>
      </c>
      <c r="B544">
        <v>16551061</v>
      </c>
      <c r="C544">
        <v>202506</v>
      </c>
      <c r="D544">
        <v>3</v>
      </c>
      <c r="E544">
        <v>7.4613899999999997</v>
      </c>
      <c r="F544">
        <v>273</v>
      </c>
      <c r="G544">
        <v>2</v>
      </c>
      <c r="H544">
        <v>3</v>
      </c>
      <c r="I544">
        <v>5583</v>
      </c>
      <c r="J544">
        <v>536</v>
      </c>
      <c r="K544">
        <v>152128</v>
      </c>
      <c r="L544">
        <v>118138</v>
      </c>
      <c r="M544">
        <v>3962</v>
      </c>
      <c r="N544">
        <v>259126</v>
      </c>
      <c r="O544">
        <v>6580</v>
      </c>
      <c r="P544">
        <v>4560</v>
      </c>
      <c r="Q544">
        <v>74623</v>
      </c>
      <c r="R544">
        <v>50706</v>
      </c>
      <c r="S544">
        <v>30503</v>
      </c>
      <c r="T544">
        <f t="shared" si="45"/>
        <v>270266</v>
      </c>
      <c r="U544">
        <f t="shared" si="46"/>
        <v>74623</v>
      </c>
      <c r="V544">
        <f t="shared" si="47"/>
        <v>344889</v>
      </c>
      <c r="W544" s="5">
        <f t="shared" si="48"/>
        <v>0.21636816482984381</v>
      </c>
      <c r="X544" s="5">
        <f t="shared" si="49"/>
        <v>0.78363183517015622</v>
      </c>
    </row>
    <row r="545" spans="1:24" x14ac:dyDescent="0.25">
      <c r="A545" t="s">
        <v>109</v>
      </c>
      <c r="B545">
        <v>16551061</v>
      </c>
      <c r="C545">
        <v>202506</v>
      </c>
      <c r="D545">
        <v>4</v>
      </c>
      <c r="E545">
        <v>7.6205499999999997</v>
      </c>
      <c r="F545">
        <v>48</v>
      </c>
      <c r="G545">
        <v>0</v>
      </c>
      <c r="H545">
        <v>0</v>
      </c>
      <c r="I545">
        <v>1014</v>
      </c>
      <c r="J545">
        <v>275</v>
      </c>
      <c r="K545">
        <v>24150</v>
      </c>
      <c r="L545">
        <v>23566</v>
      </c>
      <c r="M545">
        <v>751</v>
      </c>
      <c r="N545">
        <v>44600</v>
      </c>
      <c r="O545">
        <v>1599</v>
      </c>
      <c r="P545">
        <v>1517</v>
      </c>
      <c r="Q545">
        <v>13797</v>
      </c>
      <c r="R545">
        <v>7568</v>
      </c>
      <c r="S545">
        <v>11672</v>
      </c>
      <c r="T545">
        <f t="shared" si="45"/>
        <v>47716</v>
      </c>
      <c r="U545">
        <f t="shared" si="46"/>
        <v>13797</v>
      </c>
      <c r="V545">
        <f t="shared" si="47"/>
        <v>61513</v>
      </c>
      <c r="W545" s="5">
        <f t="shared" si="48"/>
        <v>0.22429405166387592</v>
      </c>
      <c r="X545" s="5">
        <f t="shared" si="49"/>
        <v>0.77570594833612405</v>
      </c>
    </row>
    <row r="546" spans="1:24" x14ac:dyDescent="0.25">
      <c r="A546" t="s">
        <v>109</v>
      </c>
      <c r="B546">
        <v>16551061</v>
      </c>
      <c r="C546">
        <v>202506</v>
      </c>
      <c r="D546">
        <v>5</v>
      </c>
      <c r="E546">
        <v>13.520379999999999</v>
      </c>
      <c r="F546">
        <v>8</v>
      </c>
      <c r="G546">
        <v>0</v>
      </c>
      <c r="H546">
        <v>0</v>
      </c>
      <c r="I546">
        <v>407</v>
      </c>
      <c r="J546">
        <v>6</v>
      </c>
      <c r="K546">
        <v>3013</v>
      </c>
      <c r="L546">
        <v>3774</v>
      </c>
      <c r="M546">
        <v>136</v>
      </c>
      <c r="N546">
        <v>6234</v>
      </c>
      <c r="O546">
        <v>335</v>
      </c>
      <c r="P546">
        <v>218</v>
      </c>
      <c r="Q546">
        <v>1774</v>
      </c>
      <c r="R546">
        <v>241</v>
      </c>
      <c r="S546">
        <v>942</v>
      </c>
      <c r="T546">
        <f t="shared" si="45"/>
        <v>6787</v>
      </c>
      <c r="U546">
        <f t="shared" si="46"/>
        <v>1774</v>
      </c>
      <c r="V546">
        <f t="shared" si="47"/>
        <v>8561</v>
      </c>
      <c r="W546" s="5">
        <f t="shared" si="48"/>
        <v>0.2072187828524705</v>
      </c>
      <c r="X546" s="5">
        <f t="shared" si="49"/>
        <v>0.79278121714752947</v>
      </c>
    </row>
    <row r="547" spans="1:24" x14ac:dyDescent="0.25">
      <c r="A547" t="s">
        <v>109</v>
      </c>
      <c r="B547">
        <v>16551061</v>
      </c>
      <c r="C547">
        <v>202506</v>
      </c>
      <c r="D547">
        <v>6</v>
      </c>
      <c r="E547">
        <v>9.9007900000000006</v>
      </c>
      <c r="F547">
        <v>52</v>
      </c>
      <c r="G547">
        <v>2</v>
      </c>
      <c r="H547">
        <v>0</v>
      </c>
      <c r="I547">
        <v>961</v>
      </c>
      <c r="J547">
        <v>224</v>
      </c>
      <c r="K547">
        <v>12770</v>
      </c>
      <c r="L547">
        <v>13003</v>
      </c>
      <c r="M547">
        <v>612</v>
      </c>
      <c r="N547">
        <v>23960</v>
      </c>
      <c r="O547">
        <v>1190</v>
      </c>
      <c r="P547">
        <v>623</v>
      </c>
      <c r="Q547">
        <v>5261</v>
      </c>
      <c r="R547">
        <v>3436</v>
      </c>
      <c r="S547">
        <v>3773</v>
      </c>
      <c r="T547">
        <f t="shared" si="45"/>
        <v>25773</v>
      </c>
      <c r="U547">
        <f t="shared" si="46"/>
        <v>5261</v>
      </c>
      <c r="V547">
        <f t="shared" si="47"/>
        <v>31034</v>
      </c>
      <c r="W547" s="5">
        <f t="shared" si="48"/>
        <v>0.1695237481471934</v>
      </c>
      <c r="X547" s="5">
        <f t="shared" si="49"/>
        <v>0.8304762518528066</v>
      </c>
    </row>
    <row r="548" spans="1:24" x14ac:dyDescent="0.25">
      <c r="A548" t="s">
        <v>110</v>
      </c>
      <c r="B548">
        <v>87852273</v>
      </c>
      <c r="C548">
        <v>202506</v>
      </c>
      <c r="D548">
        <v>1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f t="shared" si="45"/>
        <v>0</v>
      </c>
      <c r="U548">
        <f t="shared" si="46"/>
        <v>0</v>
      </c>
      <c r="V548">
        <f t="shared" si="47"/>
        <v>0</v>
      </c>
      <c r="W548" s="5">
        <f t="shared" si="48"/>
        <v>0</v>
      </c>
      <c r="X548" s="5">
        <f t="shared" si="49"/>
        <v>0</v>
      </c>
    </row>
    <row r="549" spans="1:24" x14ac:dyDescent="0.25">
      <c r="A549" t="s">
        <v>110</v>
      </c>
      <c r="B549">
        <v>87852273</v>
      </c>
      <c r="C549">
        <v>202506</v>
      </c>
      <c r="D549">
        <v>2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f t="shared" si="45"/>
        <v>0</v>
      </c>
      <c r="U549">
        <f t="shared" si="46"/>
        <v>0</v>
      </c>
      <c r="V549">
        <f t="shared" si="47"/>
        <v>0</v>
      </c>
      <c r="W549" s="5">
        <f t="shared" si="48"/>
        <v>0</v>
      </c>
      <c r="X549" s="5">
        <f t="shared" si="49"/>
        <v>0</v>
      </c>
    </row>
    <row r="550" spans="1:24" x14ac:dyDescent="0.25">
      <c r="A550" t="s">
        <v>110</v>
      </c>
      <c r="B550">
        <v>87852273</v>
      </c>
      <c r="C550">
        <v>202506</v>
      </c>
      <c r="D550">
        <v>3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f t="shared" si="45"/>
        <v>0</v>
      </c>
      <c r="U550">
        <f t="shared" si="46"/>
        <v>0</v>
      </c>
      <c r="V550">
        <f t="shared" si="47"/>
        <v>0</v>
      </c>
      <c r="W550" s="5">
        <f t="shared" si="48"/>
        <v>0</v>
      </c>
      <c r="X550" s="5">
        <f t="shared" si="49"/>
        <v>0</v>
      </c>
    </row>
    <row r="551" spans="1:24" x14ac:dyDescent="0.25">
      <c r="A551" t="s">
        <v>110</v>
      </c>
      <c r="B551">
        <v>87852273</v>
      </c>
      <c r="C551">
        <v>202506</v>
      </c>
      <c r="D551">
        <v>4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f t="shared" si="45"/>
        <v>0</v>
      </c>
      <c r="U551">
        <f t="shared" si="46"/>
        <v>0</v>
      </c>
      <c r="V551">
        <f t="shared" si="47"/>
        <v>0</v>
      </c>
      <c r="W551" s="5">
        <f t="shared" si="48"/>
        <v>0</v>
      </c>
      <c r="X551" s="5">
        <f t="shared" si="49"/>
        <v>0</v>
      </c>
    </row>
    <row r="552" spans="1:24" x14ac:dyDescent="0.25">
      <c r="A552" t="s">
        <v>110</v>
      </c>
      <c r="B552">
        <v>87852273</v>
      </c>
      <c r="C552">
        <v>202506</v>
      </c>
      <c r="D552">
        <v>5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f t="shared" si="45"/>
        <v>0</v>
      </c>
      <c r="U552">
        <f t="shared" si="46"/>
        <v>0</v>
      </c>
      <c r="V552">
        <f t="shared" si="47"/>
        <v>0</v>
      </c>
      <c r="W552" s="5">
        <f t="shared" si="48"/>
        <v>0</v>
      </c>
      <c r="X552" s="5">
        <f t="shared" si="49"/>
        <v>0</v>
      </c>
    </row>
    <row r="553" spans="1:24" x14ac:dyDescent="0.25">
      <c r="A553" t="s">
        <v>110</v>
      </c>
      <c r="B553">
        <v>87852273</v>
      </c>
      <c r="C553">
        <v>202506</v>
      </c>
      <c r="D553">
        <v>6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f t="shared" si="45"/>
        <v>0</v>
      </c>
      <c r="U553">
        <f t="shared" si="46"/>
        <v>0</v>
      </c>
      <c r="V553">
        <f t="shared" si="47"/>
        <v>0</v>
      </c>
      <c r="W553" s="5">
        <f t="shared" si="48"/>
        <v>0</v>
      </c>
      <c r="X553" s="5">
        <f t="shared" si="49"/>
        <v>0</v>
      </c>
    </row>
    <row r="554" spans="1:24" x14ac:dyDescent="0.25">
      <c r="A554" t="s">
        <v>111</v>
      </c>
      <c r="B554">
        <v>26253658</v>
      </c>
      <c r="C554">
        <v>202506</v>
      </c>
      <c r="D554">
        <v>1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f t="shared" si="45"/>
        <v>0</v>
      </c>
      <c r="U554">
        <f t="shared" si="46"/>
        <v>0</v>
      </c>
      <c r="V554">
        <f t="shared" si="47"/>
        <v>0</v>
      </c>
      <c r="W554" s="5">
        <f t="shared" si="48"/>
        <v>0</v>
      </c>
      <c r="X554" s="5">
        <f t="shared" si="49"/>
        <v>0</v>
      </c>
    </row>
    <row r="555" spans="1:24" x14ac:dyDescent="0.25">
      <c r="A555" t="s">
        <v>111</v>
      </c>
      <c r="B555">
        <v>26253658</v>
      </c>
      <c r="C555">
        <v>202506</v>
      </c>
      <c r="D555">
        <v>2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f t="shared" si="45"/>
        <v>0</v>
      </c>
      <c r="U555">
        <f t="shared" si="46"/>
        <v>0</v>
      </c>
      <c r="V555">
        <f t="shared" si="47"/>
        <v>0</v>
      </c>
      <c r="W555" s="5">
        <f t="shared" si="48"/>
        <v>0</v>
      </c>
      <c r="X555" s="5">
        <f t="shared" si="49"/>
        <v>0</v>
      </c>
    </row>
    <row r="556" spans="1:24" x14ac:dyDescent="0.25">
      <c r="A556" t="s">
        <v>111</v>
      </c>
      <c r="B556">
        <v>26253658</v>
      </c>
      <c r="C556">
        <v>202506</v>
      </c>
      <c r="D556">
        <v>3</v>
      </c>
      <c r="E556">
        <v>16.267299999999999</v>
      </c>
      <c r="F556">
        <v>6</v>
      </c>
      <c r="G556">
        <v>0</v>
      </c>
      <c r="H556">
        <v>0</v>
      </c>
      <c r="I556">
        <v>26</v>
      </c>
      <c r="J556">
        <v>184</v>
      </c>
      <c r="K556">
        <v>1239</v>
      </c>
      <c r="L556">
        <v>498</v>
      </c>
      <c r="M556">
        <v>15</v>
      </c>
      <c r="N556">
        <v>1662</v>
      </c>
      <c r="O556">
        <v>19</v>
      </c>
      <c r="P556">
        <v>56</v>
      </c>
      <c r="Q556">
        <v>1180</v>
      </c>
      <c r="R556">
        <v>756</v>
      </c>
      <c r="S556">
        <v>86</v>
      </c>
      <c r="T556">
        <f t="shared" si="45"/>
        <v>1737</v>
      </c>
      <c r="U556">
        <f t="shared" si="46"/>
        <v>1180</v>
      </c>
      <c r="V556">
        <f t="shared" si="47"/>
        <v>2917</v>
      </c>
      <c r="W556" s="5">
        <f t="shared" si="48"/>
        <v>0.40452519712032908</v>
      </c>
      <c r="X556" s="5">
        <f t="shared" si="49"/>
        <v>0.59547480287967092</v>
      </c>
    </row>
    <row r="557" spans="1:24" x14ac:dyDescent="0.25">
      <c r="A557" t="s">
        <v>111</v>
      </c>
      <c r="B557">
        <v>26253658</v>
      </c>
      <c r="C557">
        <v>202506</v>
      </c>
      <c r="D557">
        <v>4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f t="shared" si="45"/>
        <v>0</v>
      </c>
      <c r="U557">
        <f t="shared" si="46"/>
        <v>0</v>
      </c>
      <c r="V557">
        <f t="shared" si="47"/>
        <v>0</v>
      </c>
      <c r="W557" s="5">
        <f t="shared" si="48"/>
        <v>0</v>
      </c>
      <c r="X557" s="5">
        <f t="shared" si="49"/>
        <v>0</v>
      </c>
    </row>
    <row r="558" spans="1:24" x14ac:dyDescent="0.25">
      <c r="A558" t="s">
        <v>111</v>
      </c>
      <c r="B558">
        <v>26253658</v>
      </c>
      <c r="C558">
        <v>202506</v>
      </c>
      <c r="D558">
        <v>5</v>
      </c>
      <c r="E558">
        <v>20.363299999999999</v>
      </c>
      <c r="F558">
        <v>1</v>
      </c>
      <c r="G558">
        <v>0</v>
      </c>
      <c r="H558">
        <v>0</v>
      </c>
      <c r="I558">
        <v>1</v>
      </c>
      <c r="J558">
        <v>47</v>
      </c>
      <c r="K558">
        <v>75</v>
      </c>
      <c r="L558">
        <v>68</v>
      </c>
      <c r="M558">
        <v>3</v>
      </c>
      <c r="N558">
        <v>137</v>
      </c>
      <c r="O558">
        <v>1</v>
      </c>
      <c r="P558">
        <v>5</v>
      </c>
      <c r="Q558">
        <v>80</v>
      </c>
      <c r="R558">
        <v>5</v>
      </c>
      <c r="S558">
        <v>13</v>
      </c>
      <c r="T558">
        <f t="shared" si="45"/>
        <v>143</v>
      </c>
      <c r="U558">
        <f t="shared" si="46"/>
        <v>80</v>
      </c>
      <c r="V558">
        <f t="shared" si="47"/>
        <v>223</v>
      </c>
      <c r="W558" s="5">
        <f t="shared" si="48"/>
        <v>0.35874439461883406</v>
      </c>
      <c r="X558" s="5">
        <f t="shared" si="49"/>
        <v>0.64125560538116588</v>
      </c>
    </row>
    <row r="559" spans="1:24" x14ac:dyDescent="0.25">
      <c r="A559" t="s">
        <v>111</v>
      </c>
      <c r="B559">
        <v>26253658</v>
      </c>
      <c r="C559">
        <v>202506</v>
      </c>
      <c r="D559">
        <v>6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f t="shared" si="45"/>
        <v>0</v>
      </c>
      <c r="U559">
        <f t="shared" si="46"/>
        <v>0</v>
      </c>
      <c r="V559">
        <f t="shared" si="47"/>
        <v>0</v>
      </c>
      <c r="W559" s="5">
        <f t="shared" si="48"/>
        <v>0</v>
      </c>
      <c r="X559" s="5">
        <f t="shared" si="49"/>
        <v>0</v>
      </c>
    </row>
    <row r="560" spans="1:24" x14ac:dyDescent="0.25">
      <c r="A560" t="s">
        <v>112</v>
      </c>
      <c r="B560">
        <v>4058605</v>
      </c>
      <c r="C560">
        <v>202506</v>
      </c>
      <c r="D560">
        <v>1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f t="shared" si="45"/>
        <v>0</v>
      </c>
      <c r="U560">
        <f t="shared" si="46"/>
        <v>0</v>
      </c>
      <c r="V560">
        <f t="shared" si="47"/>
        <v>0</v>
      </c>
      <c r="W560" s="5">
        <f t="shared" si="48"/>
        <v>0</v>
      </c>
      <c r="X560" s="5">
        <f t="shared" si="49"/>
        <v>0</v>
      </c>
    </row>
    <row r="561" spans="1:24" x14ac:dyDescent="0.25">
      <c r="A561" t="s">
        <v>112</v>
      </c>
      <c r="B561">
        <v>4058605</v>
      </c>
      <c r="C561">
        <v>202506</v>
      </c>
      <c r="D561">
        <v>2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f t="shared" si="45"/>
        <v>0</v>
      </c>
      <c r="U561">
        <f t="shared" si="46"/>
        <v>0</v>
      </c>
      <c r="V561">
        <f t="shared" si="47"/>
        <v>0</v>
      </c>
      <c r="W561" s="5">
        <f t="shared" si="48"/>
        <v>0</v>
      </c>
      <c r="X561" s="5">
        <f t="shared" si="49"/>
        <v>0</v>
      </c>
    </row>
    <row r="562" spans="1:24" x14ac:dyDescent="0.25">
      <c r="A562" t="s">
        <v>112</v>
      </c>
      <c r="B562">
        <v>4058605</v>
      </c>
      <c r="C562">
        <v>202506</v>
      </c>
      <c r="D562">
        <v>3</v>
      </c>
      <c r="E562">
        <v>9.9898000000000007</v>
      </c>
      <c r="F562">
        <v>2</v>
      </c>
      <c r="G562">
        <v>0</v>
      </c>
      <c r="H562">
        <v>0</v>
      </c>
      <c r="I562">
        <v>0</v>
      </c>
      <c r="J562">
        <v>22</v>
      </c>
      <c r="K562">
        <v>323</v>
      </c>
      <c r="L562">
        <v>69</v>
      </c>
      <c r="M562">
        <v>3</v>
      </c>
      <c r="N562">
        <v>350</v>
      </c>
      <c r="O562">
        <v>31</v>
      </c>
      <c r="P562">
        <v>11</v>
      </c>
      <c r="Q562">
        <v>305</v>
      </c>
      <c r="R562">
        <v>230</v>
      </c>
      <c r="S562">
        <v>20</v>
      </c>
      <c r="T562">
        <f t="shared" si="45"/>
        <v>392</v>
      </c>
      <c r="U562">
        <f t="shared" si="46"/>
        <v>305</v>
      </c>
      <c r="V562">
        <f t="shared" si="47"/>
        <v>697</v>
      </c>
      <c r="W562" s="5">
        <f t="shared" si="48"/>
        <v>0.43758967001434718</v>
      </c>
      <c r="X562" s="5">
        <f t="shared" si="49"/>
        <v>0.56241032998565277</v>
      </c>
    </row>
    <row r="563" spans="1:24" x14ac:dyDescent="0.25">
      <c r="A563" t="s">
        <v>112</v>
      </c>
      <c r="B563">
        <v>4058605</v>
      </c>
      <c r="C563">
        <v>202506</v>
      </c>
      <c r="D563">
        <v>4</v>
      </c>
      <c r="E563">
        <v>17.936299999999999</v>
      </c>
      <c r="F563">
        <v>29</v>
      </c>
      <c r="G563">
        <v>0</v>
      </c>
      <c r="H563">
        <v>0</v>
      </c>
      <c r="I563">
        <v>56</v>
      </c>
      <c r="J563">
        <v>1399</v>
      </c>
      <c r="K563">
        <v>7750</v>
      </c>
      <c r="L563">
        <v>2158</v>
      </c>
      <c r="M563">
        <v>126</v>
      </c>
      <c r="N563">
        <v>8897</v>
      </c>
      <c r="O563">
        <v>712</v>
      </c>
      <c r="P563">
        <v>299</v>
      </c>
      <c r="Q563">
        <v>10051</v>
      </c>
      <c r="R563">
        <v>4133</v>
      </c>
      <c r="S563">
        <v>586</v>
      </c>
      <c r="T563">
        <f t="shared" si="45"/>
        <v>9908</v>
      </c>
      <c r="U563">
        <f t="shared" si="46"/>
        <v>10051</v>
      </c>
      <c r="V563">
        <f t="shared" si="47"/>
        <v>19959</v>
      </c>
      <c r="W563" s="5">
        <f t="shared" si="48"/>
        <v>0.50358234380479983</v>
      </c>
      <c r="X563" s="5">
        <f t="shared" si="49"/>
        <v>0.49641765619520017</v>
      </c>
    </row>
    <row r="564" spans="1:24" x14ac:dyDescent="0.25">
      <c r="A564" t="s">
        <v>112</v>
      </c>
      <c r="B564">
        <v>4058605</v>
      </c>
      <c r="C564">
        <v>202506</v>
      </c>
      <c r="D564">
        <v>5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f t="shared" si="45"/>
        <v>0</v>
      </c>
      <c r="U564">
        <f t="shared" si="46"/>
        <v>0</v>
      </c>
      <c r="V564">
        <f t="shared" si="47"/>
        <v>0</v>
      </c>
      <c r="W564" s="5">
        <f t="shared" si="48"/>
        <v>0</v>
      </c>
      <c r="X564" s="5">
        <f t="shared" si="49"/>
        <v>0</v>
      </c>
    </row>
    <row r="565" spans="1:24" x14ac:dyDescent="0.25">
      <c r="A565" t="s">
        <v>112</v>
      </c>
      <c r="B565">
        <v>4058605</v>
      </c>
      <c r="C565">
        <v>202506</v>
      </c>
      <c r="D565">
        <v>6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f t="shared" si="45"/>
        <v>0</v>
      </c>
      <c r="U565">
        <f t="shared" si="46"/>
        <v>0</v>
      </c>
      <c r="V565">
        <f t="shared" si="47"/>
        <v>0</v>
      </c>
      <c r="W565" s="5">
        <f t="shared" si="48"/>
        <v>0</v>
      </c>
      <c r="X565" s="5">
        <f t="shared" si="49"/>
        <v>0</v>
      </c>
    </row>
    <row r="566" spans="1:24" x14ac:dyDescent="0.25">
      <c r="A566" t="s">
        <v>113</v>
      </c>
      <c r="B566">
        <v>54708839</v>
      </c>
      <c r="C566">
        <v>202506</v>
      </c>
      <c r="D566">
        <v>1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f t="shared" si="45"/>
        <v>0</v>
      </c>
      <c r="U566">
        <f t="shared" si="46"/>
        <v>0</v>
      </c>
      <c r="V566">
        <f t="shared" si="47"/>
        <v>0</v>
      </c>
      <c r="W566" s="5">
        <f t="shared" si="48"/>
        <v>0</v>
      </c>
      <c r="X566" s="5">
        <f t="shared" si="49"/>
        <v>0</v>
      </c>
    </row>
    <row r="567" spans="1:24" x14ac:dyDescent="0.25">
      <c r="A567" t="s">
        <v>113</v>
      </c>
      <c r="B567">
        <v>54708839</v>
      </c>
      <c r="C567">
        <v>202506</v>
      </c>
      <c r="D567">
        <v>2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f t="shared" si="45"/>
        <v>0</v>
      </c>
      <c r="U567">
        <f t="shared" si="46"/>
        <v>0</v>
      </c>
      <c r="V567">
        <f t="shared" si="47"/>
        <v>0</v>
      </c>
      <c r="W567" s="5">
        <f t="shared" si="48"/>
        <v>0</v>
      </c>
      <c r="X567" s="5">
        <f t="shared" si="49"/>
        <v>0</v>
      </c>
    </row>
    <row r="568" spans="1:24" x14ac:dyDescent="0.25">
      <c r="A568" t="s">
        <v>113</v>
      </c>
      <c r="B568">
        <v>54708839</v>
      </c>
      <c r="C568">
        <v>202506</v>
      </c>
      <c r="D568">
        <v>3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f t="shared" si="45"/>
        <v>0</v>
      </c>
      <c r="U568">
        <f t="shared" si="46"/>
        <v>0</v>
      </c>
      <c r="V568">
        <f t="shared" si="47"/>
        <v>0</v>
      </c>
      <c r="W568" s="5">
        <f t="shared" si="48"/>
        <v>0</v>
      </c>
      <c r="X568" s="5">
        <f t="shared" si="49"/>
        <v>0</v>
      </c>
    </row>
    <row r="569" spans="1:24" x14ac:dyDescent="0.25">
      <c r="A569" t="s">
        <v>113</v>
      </c>
      <c r="B569">
        <v>54708839</v>
      </c>
      <c r="C569">
        <v>202506</v>
      </c>
      <c r="D569">
        <v>4</v>
      </c>
      <c r="E569">
        <v>4.5218800000000003</v>
      </c>
      <c r="F569">
        <v>19</v>
      </c>
      <c r="G569">
        <v>0</v>
      </c>
      <c r="H569">
        <v>0</v>
      </c>
      <c r="I569">
        <v>303</v>
      </c>
      <c r="J569">
        <v>773</v>
      </c>
      <c r="K569">
        <v>17761</v>
      </c>
      <c r="L569">
        <v>11737</v>
      </c>
      <c r="M569">
        <v>475</v>
      </c>
      <c r="N569">
        <v>27427</v>
      </c>
      <c r="O569">
        <v>676</v>
      </c>
      <c r="P569">
        <v>1395</v>
      </c>
      <c r="Q569">
        <v>8466</v>
      </c>
      <c r="R569">
        <v>9298</v>
      </c>
      <c r="S569">
        <v>675</v>
      </c>
      <c r="T569">
        <f t="shared" si="45"/>
        <v>29498</v>
      </c>
      <c r="U569">
        <f t="shared" si="46"/>
        <v>8466</v>
      </c>
      <c r="V569">
        <f t="shared" si="47"/>
        <v>37964</v>
      </c>
      <c r="W569" s="5">
        <f t="shared" si="48"/>
        <v>0.22300073754082816</v>
      </c>
      <c r="X569" s="5">
        <f t="shared" si="49"/>
        <v>0.77699926245917184</v>
      </c>
    </row>
    <row r="570" spans="1:24" x14ac:dyDescent="0.25">
      <c r="A570" t="s">
        <v>113</v>
      </c>
      <c r="B570">
        <v>54708839</v>
      </c>
      <c r="C570">
        <v>202506</v>
      </c>
      <c r="D570">
        <v>5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f t="shared" si="45"/>
        <v>0</v>
      </c>
      <c r="U570">
        <f t="shared" si="46"/>
        <v>0</v>
      </c>
      <c r="V570">
        <f t="shared" si="47"/>
        <v>0</v>
      </c>
      <c r="W570" s="5">
        <f t="shared" si="48"/>
        <v>0</v>
      </c>
      <c r="X570" s="5">
        <f t="shared" si="49"/>
        <v>0</v>
      </c>
    </row>
    <row r="571" spans="1:24" x14ac:dyDescent="0.25">
      <c r="A571" t="s">
        <v>113</v>
      </c>
      <c r="B571">
        <v>54708839</v>
      </c>
      <c r="C571">
        <v>202506</v>
      </c>
      <c r="D571">
        <v>6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f t="shared" si="45"/>
        <v>0</v>
      </c>
      <c r="U571">
        <f t="shared" si="46"/>
        <v>0</v>
      </c>
      <c r="V571">
        <f t="shared" si="47"/>
        <v>0</v>
      </c>
      <c r="W571" s="5">
        <f t="shared" si="48"/>
        <v>0</v>
      </c>
      <c r="X571" s="5">
        <f t="shared" si="49"/>
        <v>0</v>
      </c>
    </row>
    <row r="572" spans="1:24" x14ac:dyDescent="0.25">
      <c r="A572" t="s">
        <v>114</v>
      </c>
      <c r="B572">
        <v>87636635</v>
      </c>
      <c r="C572">
        <v>202506</v>
      </c>
      <c r="D572">
        <v>1</v>
      </c>
      <c r="E572">
        <v>22.226749999999999</v>
      </c>
      <c r="F572">
        <v>5</v>
      </c>
      <c r="G572">
        <v>0</v>
      </c>
      <c r="H572">
        <v>0</v>
      </c>
      <c r="I572">
        <v>68</v>
      </c>
      <c r="J572">
        <v>859</v>
      </c>
      <c r="K572">
        <v>803</v>
      </c>
      <c r="L572">
        <v>1036</v>
      </c>
      <c r="M572">
        <v>9</v>
      </c>
      <c r="N572">
        <v>1395</v>
      </c>
      <c r="O572">
        <v>111</v>
      </c>
      <c r="P572">
        <v>333</v>
      </c>
      <c r="Q572">
        <v>4984</v>
      </c>
      <c r="R572">
        <v>281</v>
      </c>
      <c r="S572">
        <v>121</v>
      </c>
      <c r="T572">
        <f t="shared" si="45"/>
        <v>1839</v>
      </c>
      <c r="U572">
        <f t="shared" si="46"/>
        <v>4984</v>
      </c>
      <c r="V572">
        <f t="shared" si="47"/>
        <v>6823</v>
      </c>
      <c r="W572" s="5">
        <f t="shared" si="48"/>
        <v>0.73047046753627431</v>
      </c>
      <c r="X572" s="5">
        <f t="shared" si="49"/>
        <v>0.26952953246372563</v>
      </c>
    </row>
    <row r="573" spans="1:24" x14ac:dyDescent="0.25">
      <c r="A573" t="s">
        <v>114</v>
      </c>
      <c r="B573">
        <v>87636635</v>
      </c>
      <c r="C573">
        <v>202506</v>
      </c>
      <c r="D573">
        <v>2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f t="shared" si="45"/>
        <v>0</v>
      </c>
      <c r="U573">
        <f t="shared" si="46"/>
        <v>0</v>
      </c>
      <c r="V573">
        <f t="shared" si="47"/>
        <v>0</v>
      </c>
      <c r="W573" s="5">
        <f t="shared" si="48"/>
        <v>0</v>
      </c>
      <c r="X573" s="5">
        <f t="shared" si="49"/>
        <v>0</v>
      </c>
    </row>
    <row r="574" spans="1:24" x14ac:dyDescent="0.25">
      <c r="A574" t="s">
        <v>114</v>
      </c>
      <c r="B574">
        <v>87636635</v>
      </c>
      <c r="C574">
        <v>202506</v>
      </c>
      <c r="D574">
        <v>3</v>
      </c>
      <c r="E574">
        <v>15.068659999999999</v>
      </c>
      <c r="F574">
        <v>9</v>
      </c>
      <c r="G574">
        <v>0</v>
      </c>
      <c r="H574">
        <v>0</v>
      </c>
      <c r="I574">
        <v>57</v>
      </c>
      <c r="J574">
        <v>455</v>
      </c>
      <c r="K574">
        <v>1487</v>
      </c>
      <c r="L574">
        <v>1426</v>
      </c>
      <c r="M574">
        <v>33</v>
      </c>
      <c r="N574">
        <v>2515</v>
      </c>
      <c r="O574">
        <v>199</v>
      </c>
      <c r="P574">
        <v>199</v>
      </c>
      <c r="Q574">
        <v>2159</v>
      </c>
      <c r="R574">
        <v>485</v>
      </c>
      <c r="S574">
        <v>193</v>
      </c>
      <c r="T574">
        <f t="shared" si="45"/>
        <v>2913</v>
      </c>
      <c r="U574">
        <f t="shared" si="46"/>
        <v>2159</v>
      </c>
      <c r="V574">
        <f t="shared" si="47"/>
        <v>5072</v>
      </c>
      <c r="W574" s="5">
        <f t="shared" si="48"/>
        <v>0.42567034700315459</v>
      </c>
      <c r="X574" s="5">
        <f t="shared" si="49"/>
        <v>0.57432965299684546</v>
      </c>
    </row>
    <row r="575" spans="1:24" x14ac:dyDescent="0.25">
      <c r="A575" t="s">
        <v>114</v>
      </c>
      <c r="B575">
        <v>87636635</v>
      </c>
      <c r="C575">
        <v>202506</v>
      </c>
      <c r="D575">
        <v>4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f t="shared" si="45"/>
        <v>0</v>
      </c>
      <c r="U575">
        <f t="shared" si="46"/>
        <v>0</v>
      </c>
      <c r="V575">
        <f t="shared" si="47"/>
        <v>0</v>
      </c>
      <c r="W575" s="5">
        <f t="shared" si="48"/>
        <v>0</v>
      </c>
      <c r="X575" s="5">
        <f t="shared" si="49"/>
        <v>0</v>
      </c>
    </row>
    <row r="576" spans="1:24" x14ac:dyDescent="0.25">
      <c r="A576" t="s">
        <v>114</v>
      </c>
      <c r="B576">
        <v>87636635</v>
      </c>
      <c r="C576">
        <v>202506</v>
      </c>
      <c r="D576">
        <v>5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f t="shared" si="45"/>
        <v>0</v>
      </c>
      <c r="U576">
        <f t="shared" si="46"/>
        <v>0</v>
      </c>
      <c r="V576">
        <f t="shared" si="47"/>
        <v>0</v>
      </c>
      <c r="W576" s="5">
        <f t="shared" si="48"/>
        <v>0</v>
      </c>
      <c r="X576" s="5">
        <f t="shared" si="49"/>
        <v>0</v>
      </c>
    </row>
    <row r="577" spans="1:24" x14ac:dyDescent="0.25">
      <c r="A577" t="s">
        <v>114</v>
      </c>
      <c r="B577">
        <v>87636635</v>
      </c>
      <c r="C577">
        <v>202506</v>
      </c>
      <c r="D577">
        <v>6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f t="shared" si="45"/>
        <v>0</v>
      </c>
      <c r="U577">
        <f t="shared" si="46"/>
        <v>0</v>
      </c>
      <c r="V577">
        <f t="shared" si="47"/>
        <v>0</v>
      </c>
      <c r="W577" s="5">
        <f t="shared" si="48"/>
        <v>0</v>
      </c>
      <c r="X577" s="5">
        <f t="shared" si="49"/>
        <v>0</v>
      </c>
    </row>
    <row r="578" spans="1:24" x14ac:dyDescent="0.25">
      <c r="A578" t="s">
        <v>115</v>
      </c>
      <c r="B578">
        <v>57723801</v>
      </c>
      <c r="C578">
        <v>202506</v>
      </c>
      <c r="D578">
        <v>1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f t="shared" si="45"/>
        <v>0</v>
      </c>
      <c r="U578">
        <f t="shared" si="46"/>
        <v>0</v>
      </c>
      <c r="V578">
        <f t="shared" si="47"/>
        <v>0</v>
      </c>
      <c r="W578" s="5">
        <f t="shared" si="48"/>
        <v>0</v>
      </c>
      <c r="X578" s="5">
        <f t="shared" si="49"/>
        <v>0</v>
      </c>
    </row>
    <row r="579" spans="1:24" x14ac:dyDescent="0.25">
      <c r="A579" t="s">
        <v>115</v>
      </c>
      <c r="B579">
        <v>57723801</v>
      </c>
      <c r="C579">
        <v>202506</v>
      </c>
      <c r="D579">
        <v>2</v>
      </c>
      <c r="E579">
        <v>0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f t="shared" ref="T579:T642" si="50">SUM(N579:P579)</f>
        <v>0</v>
      </c>
      <c r="U579">
        <f t="shared" ref="U579:U642" si="51">Q579</f>
        <v>0</v>
      </c>
      <c r="V579">
        <f t="shared" ref="V579:V642" si="52">SUM(T579:U579)</f>
        <v>0</v>
      </c>
      <c r="W579" s="5">
        <f t="shared" ref="W579:W642" si="53">IF(V579=0,0,U579/V579)</f>
        <v>0</v>
      </c>
      <c r="X579" s="5">
        <f t="shared" ref="X579:X642" si="54">IF(W579=0,0,T579/V579)</f>
        <v>0</v>
      </c>
    </row>
    <row r="580" spans="1:24" x14ac:dyDescent="0.25">
      <c r="A580" t="s">
        <v>115</v>
      </c>
      <c r="B580">
        <v>57723801</v>
      </c>
      <c r="C580">
        <v>202506</v>
      </c>
      <c r="D580">
        <v>3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f t="shared" si="50"/>
        <v>0</v>
      </c>
      <c r="U580">
        <f t="shared" si="51"/>
        <v>0</v>
      </c>
      <c r="V580">
        <f t="shared" si="52"/>
        <v>0</v>
      </c>
      <c r="W580" s="5">
        <f t="shared" si="53"/>
        <v>0</v>
      </c>
      <c r="X580" s="5">
        <f t="shared" si="54"/>
        <v>0</v>
      </c>
    </row>
    <row r="581" spans="1:24" x14ac:dyDescent="0.25">
      <c r="A581" t="s">
        <v>115</v>
      </c>
      <c r="B581">
        <v>57723801</v>
      </c>
      <c r="C581">
        <v>202506</v>
      </c>
      <c r="D581">
        <v>4</v>
      </c>
      <c r="E581">
        <v>21.907599999999999</v>
      </c>
      <c r="F581">
        <v>17</v>
      </c>
      <c r="G581">
        <v>0</v>
      </c>
      <c r="H581">
        <v>0</v>
      </c>
      <c r="I581">
        <v>134</v>
      </c>
      <c r="J581">
        <v>732</v>
      </c>
      <c r="K581">
        <v>2949</v>
      </c>
      <c r="L581">
        <v>1680</v>
      </c>
      <c r="M581">
        <v>83</v>
      </c>
      <c r="N581">
        <v>3987</v>
      </c>
      <c r="O581">
        <v>405</v>
      </c>
      <c r="P581">
        <v>237</v>
      </c>
      <c r="Q581">
        <v>7905</v>
      </c>
      <c r="R581">
        <v>1037</v>
      </c>
      <c r="S581">
        <v>322</v>
      </c>
      <c r="T581">
        <f t="shared" si="50"/>
        <v>4629</v>
      </c>
      <c r="U581">
        <f t="shared" si="51"/>
        <v>7905</v>
      </c>
      <c r="V581">
        <f t="shared" si="52"/>
        <v>12534</v>
      </c>
      <c r="W581" s="5">
        <f t="shared" si="53"/>
        <v>0.63068453805648639</v>
      </c>
      <c r="X581" s="5">
        <f t="shared" si="54"/>
        <v>0.36931546194351367</v>
      </c>
    </row>
    <row r="582" spans="1:24" x14ac:dyDescent="0.25">
      <c r="A582" t="s">
        <v>115</v>
      </c>
      <c r="B582">
        <v>57723801</v>
      </c>
      <c r="C582">
        <v>202506</v>
      </c>
      <c r="D582">
        <v>5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f t="shared" si="50"/>
        <v>0</v>
      </c>
      <c r="U582">
        <f t="shared" si="51"/>
        <v>0</v>
      </c>
      <c r="V582">
        <f t="shared" si="52"/>
        <v>0</v>
      </c>
      <c r="W582" s="5">
        <f t="shared" si="53"/>
        <v>0</v>
      </c>
      <c r="X582" s="5">
        <f t="shared" si="54"/>
        <v>0</v>
      </c>
    </row>
    <row r="583" spans="1:24" x14ac:dyDescent="0.25">
      <c r="A583" t="s">
        <v>115</v>
      </c>
      <c r="B583">
        <v>57723801</v>
      </c>
      <c r="C583">
        <v>202506</v>
      </c>
      <c r="D583">
        <v>6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f t="shared" si="50"/>
        <v>0</v>
      </c>
      <c r="U583">
        <f t="shared" si="51"/>
        <v>0</v>
      </c>
      <c r="V583">
        <f t="shared" si="52"/>
        <v>0</v>
      </c>
      <c r="W583" s="5">
        <f t="shared" si="53"/>
        <v>0</v>
      </c>
      <c r="X583" s="5">
        <f t="shared" si="54"/>
        <v>0</v>
      </c>
    </row>
    <row r="584" spans="1:24" x14ac:dyDescent="0.25">
      <c r="A584" t="s">
        <v>116</v>
      </c>
      <c r="B584">
        <v>43707203</v>
      </c>
      <c r="C584">
        <v>202506</v>
      </c>
      <c r="D584">
        <v>1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f t="shared" si="50"/>
        <v>0</v>
      </c>
      <c r="U584">
        <f t="shared" si="51"/>
        <v>0</v>
      </c>
      <c r="V584">
        <f t="shared" si="52"/>
        <v>0</v>
      </c>
      <c r="W584" s="5">
        <f t="shared" si="53"/>
        <v>0</v>
      </c>
      <c r="X584" s="5">
        <f t="shared" si="54"/>
        <v>0</v>
      </c>
    </row>
    <row r="585" spans="1:24" x14ac:dyDescent="0.25">
      <c r="A585" t="s">
        <v>116</v>
      </c>
      <c r="B585">
        <v>43707203</v>
      </c>
      <c r="C585">
        <v>202506</v>
      </c>
      <c r="D585">
        <v>2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f t="shared" si="50"/>
        <v>0</v>
      </c>
      <c r="U585">
        <f t="shared" si="51"/>
        <v>0</v>
      </c>
      <c r="V585">
        <f t="shared" si="52"/>
        <v>0</v>
      </c>
      <c r="W585" s="5">
        <f t="shared" si="53"/>
        <v>0</v>
      </c>
      <c r="X585" s="5">
        <f t="shared" si="54"/>
        <v>0</v>
      </c>
    </row>
    <row r="586" spans="1:24" x14ac:dyDescent="0.25">
      <c r="A586" t="s">
        <v>116</v>
      </c>
      <c r="B586">
        <v>43707203</v>
      </c>
      <c r="C586">
        <v>202506</v>
      </c>
      <c r="D586">
        <v>3</v>
      </c>
      <c r="E586">
        <v>18.132529999999999</v>
      </c>
      <c r="F586">
        <v>27</v>
      </c>
      <c r="G586">
        <v>1</v>
      </c>
      <c r="H586">
        <v>0</v>
      </c>
      <c r="I586">
        <v>917</v>
      </c>
      <c r="J586">
        <v>180</v>
      </c>
      <c r="K586">
        <v>4362</v>
      </c>
      <c r="L586">
        <v>13323</v>
      </c>
      <c r="M586">
        <v>167</v>
      </c>
      <c r="N586">
        <v>15824</v>
      </c>
      <c r="O586">
        <v>214</v>
      </c>
      <c r="P586">
        <v>1647</v>
      </c>
      <c r="Q586">
        <v>10525</v>
      </c>
      <c r="R586">
        <v>460</v>
      </c>
      <c r="S586">
        <v>651</v>
      </c>
      <c r="T586">
        <f t="shared" si="50"/>
        <v>17685</v>
      </c>
      <c r="U586">
        <f t="shared" si="51"/>
        <v>10525</v>
      </c>
      <c r="V586">
        <f t="shared" si="52"/>
        <v>28210</v>
      </c>
      <c r="W586" s="5">
        <f t="shared" si="53"/>
        <v>0.37309464728819569</v>
      </c>
      <c r="X586" s="5">
        <f t="shared" si="54"/>
        <v>0.62690535271180436</v>
      </c>
    </row>
    <row r="587" spans="1:24" x14ac:dyDescent="0.25">
      <c r="A587" t="s">
        <v>116</v>
      </c>
      <c r="B587">
        <v>43707203</v>
      </c>
      <c r="C587">
        <v>202506</v>
      </c>
      <c r="D587">
        <v>4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f t="shared" si="50"/>
        <v>0</v>
      </c>
      <c r="U587">
        <f t="shared" si="51"/>
        <v>0</v>
      </c>
      <c r="V587">
        <f t="shared" si="52"/>
        <v>0</v>
      </c>
      <c r="W587" s="5">
        <f t="shared" si="53"/>
        <v>0</v>
      </c>
      <c r="X587" s="5">
        <f t="shared" si="54"/>
        <v>0</v>
      </c>
    </row>
    <row r="588" spans="1:24" x14ac:dyDescent="0.25">
      <c r="A588" t="s">
        <v>116</v>
      </c>
      <c r="B588">
        <v>43707203</v>
      </c>
      <c r="C588">
        <v>202506</v>
      </c>
      <c r="D588">
        <v>5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f t="shared" si="50"/>
        <v>0</v>
      </c>
      <c r="U588">
        <f t="shared" si="51"/>
        <v>0</v>
      </c>
      <c r="V588">
        <f t="shared" si="52"/>
        <v>0</v>
      </c>
      <c r="W588" s="5">
        <f t="shared" si="53"/>
        <v>0</v>
      </c>
      <c r="X588" s="5">
        <f t="shared" si="54"/>
        <v>0</v>
      </c>
    </row>
    <row r="589" spans="1:24" x14ac:dyDescent="0.25">
      <c r="A589" t="s">
        <v>116</v>
      </c>
      <c r="B589">
        <v>43707203</v>
      </c>
      <c r="C589">
        <v>202506</v>
      </c>
      <c r="D589">
        <v>6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f t="shared" si="50"/>
        <v>0</v>
      </c>
      <c r="U589">
        <f t="shared" si="51"/>
        <v>0</v>
      </c>
      <c r="V589">
        <f t="shared" si="52"/>
        <v>0</v>
      </c>
      <c r="W589" s="5">
        <f t="shared" si="53"/>
        <v>0</v>
      </c>
      <c r="X589" s="5">
        <f t="shared" si="54"/>
        <v>0</v>
      </c>
    </row>
    <row r="590" spans="1:24" x14ac:dyDescent="0.25">
      <c r="A590" t="s">
        <v>117</v>
      </c>
      <c r="B590">
        <v>59956185</v>
      </c>
      <c r="C590">
        <v>202506</v>
      </c>
      <c r="D590">
        <v>1</v>
      </c>
      <c r="E590">
        <v>21.536750000000001</v>
      </c>
      <c r="F590">
        <v>3</v>
      </c>
      <c r="G590">
        <v>0</v>
      </c>
      <c r="H590">
        <v>0</v>
      </c>
      <c r="I590">
        <v>375</v>
      </c>
      <c r="J590">
        <v>3584</v>
      </c>
      <c r="K590">
        <v>397</v>
      </c>
      <c r="L590">
        <v>1867</v>
      </c>
      <c r="M590">
        <v>7</v>
      </c>
      <c r="N590">
        <v>1892</v>
      </c>
      <c r="O590">
        <v>33</v>
      </c>
      <c r="P590">
        <v>339</v>
      </c>
      <c r="Q590">
        <v>7449</v>
      </c>
      <c r="R590">
        <v>208</v>
      </c>
      <c r="S590">
        <v>131</v>
      </c>
      <c r="T590">
        <f t="shared" si="50"/>
        <v>2264</v>
      </c>
      <c r="U590">
        <f t="shared" si="51"/>
        <v>7449</v>
      </c>
      <c r="V590">
        <f t="shared" si="52"/>
        <v>9713</v>
      </c>
      <c r="W590" s="5">
        <f t="shared" si="53"/>
        <v>0.76691032636672496</v>
      </c>
      <c r="X590" s="5">
        <f t="shared" si="54"/>
        <v>0.23308967363327499</v>
      </c>
    </row>
    <row r="591" spans="1:24" x14ac:dyDescent="0.25">
      <c r="A591" t="s">
        <v>117</v>
      </c>
      <c r="B591">
        <v>59956185</v>
      </c>
      <c r="C591">
        <v>202506</v>
      </c>
      <c r="D591">
        <v>2</v>
      </c>
      <c r="E591">
        <v>15.847379999999999</v>
      </c>
      <c r="F591">
        <v>1</v>
      </c>
      <c r="G591">
        <v>0</v>
      </c>
      <c r="H591">
        <v>0</v>
      </c>
      <c r="I591">
        <v>13</v>
      </c>
      <c r="J591">
        <v>358</v>
      </c>
      <c r="K591">
        <v>65</v>
      </c>
      <c r="L591">
        <v>79</v>
      </c>
      <c r="M591">
        <v>1</v>
      </c>
      <c r="N591">
        <v>112</v>
      </c>
      <c r="O591">
        <v>8</v>
      </c>
      <c r="P591">
        <v>24</v>
      </c>
      <c r="Q591">
        <v>1110</v>
      </c>
      <c r="R591">
        <v>16</v>
      </c>
      <c r="S591">
        <v>11</v>
      </c>
      <c r="T591">
        <f t="shared" si="50"/>
        <v>144</v>
      </c>
      <c r="U591">
        <f t="shared" si="51"/>
        <v>1110</v>
      </c>
      <c r="V591">
        <f t="shared" si="52"/>
        <v>1254</v>
      </c>
      <c r="W591" s="5">
        <f t="shared" si="53"/>
        <v>0.88516746411483249</v>
      </c>
      <c r="X591" s="5">
        <f t="shared" si="54"/>
        <v>0.11483253588516747</v>
      </c>
    </row>
    <row r="592" spans="1:24" x14ac:dyDescent="0.25">
      <c r="A592" t="s">
        <v>117</v>
      </c>
      <c r="B592">
        <v>59956185</v>
      </c>
      <c r="C592">
        <v>202506</v>
      </c>
      <c r="D592">
        <v>3</v>
      </c>
      <c r="E592">
        <v>20.84845</v>
      </c>
      <c r="F592">
        <v>22</v>
      </c>
      <c r="G592">
        <v>0</v>
      </c>
      <c r="H592">
        <v>0</v>
      </c>
      <c r="I592">
        <v>2511</v>
      </c>
      <c r="J592">
        <v>42015</v>
      </c>
      <c r="K592">
        <v>6371</v>
      </c>
      <c r="L592">
        <v>14802</v>
      </c>
      <c r="M592">
        <v>189</v>
      </c>
      <c r="N592">
        <v>17213</v>
      </c>
      <c r="O592">
        <v>1189</v>
      </c>
      <c r="P592">
        <v>2771</v>
      </c>
      <c r="Q592">
        <v>96556</v>
      </c>
      <c r="R592">
        <v>1618</v>
      </c>
      <c r="S592">
        <v>719</v>
      </c>
      <c r="T592">
        <f t="shared" si="50"/>
        <v>21173</v>
      </c>
      <c r="U592">
        <f t="shared" si="51"/>
        <v>96556</v>
      </c>
      <c r="V592">
        <f t="shared" si="52"/>
        <v>117729</v>
      </c>
      <c r="W592" s="5">
        <f t="shared" si="53"/>
        <v>0.820154762208122</v>
      </c>
      <c r="X592" s="5">
        <f t="shared" si="54"/>
        <v>0.17984523779187794</v>
      </c>
    </row>
    <row r="593" spans="1:24" x14ac:dyDescent="0.25">
      <c r="A593" t="s">
        <v>117</v>
      </c>
      <c r="B593">
        <v>59956185</v>
      </c>
      <c r="C593">
        <v>202506</v>
      </c>
      <c r="D593">
        <v>4</v>
      </c>
      <c r="E593">
        <v>24.627520000000001</v>
      </c>
      <c r="F593">
        <v>3</v>
      </c>
      <c r="G593">
        <v>0</v>
      </c>
      <c r="H593">
        <v>0</v>
      </c>
      <c r="I593">
        <v>391</v>
      </c>
      <c r="J593">
        <v>540</v>
      </c>
      <c r="K593">
        <v>33</v>
      </c>
      <c r="L593">
        <v>1602</v>
      </c>
      <c r="M593">
        <v>7</v>
      </c>
      <c r="N593">
        <v>1202</v>
      </c>
      <c r="O593">
        <v>3</v>
      </c>
      <c r="P593">
        <v>430</v>
      </c>
      <c r="Q593">
        <v>1155</v>
      </c>
      <c r="R593">
        <v>2</v>
      </c>
      <c r="S593">
        <v>14</v>
      </c>
      <c r="T593">
        <f t="shared" si="50"/>
        <v>1635</v>
      </c>
      <c r="U593">
        <f t="shared" si="51"/>
        <v>1155</v>
      </c>
      <c r="V593">
        <f t="shared" si="52"/>
        <v>2790</v>
      </c>
      <c r="W593" s="5">
        <f t="shared" si="53"/>
        <v>0.41397849462365593</v>
      </c>
      <c r="X593" s="5">
        <f t="shared" si="54"/>
        <v>0.58602150537634412</v>
      </c>
    </row>
    <row r="594" spans="1:24" x14ac:dyDescent="0.25">
      <c r="A594" t="s">
        <v>117</v>
      </c>
      <c r="B594">
        <v>59956185</v>
      </c>
      <c r="C594">
        <v>202506</v>
      </c>
      <c r="D594">
        <v>5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f t="shared" si="50"/>
        <v>0</v>
      </c>
      <c r="U594">
        <f t="shared" si="51"/>
        <v>0</v>
      </c>
      <c r="V594">
        <f t="shared" si="52"/>
        <v>0</v>
      </c>
      <c r="W594" s="5">
        <f t="shared" si="53"/>
        <v>0</v>
      </c>
      <c r="X594" s="5">
        <f t="shared" si="54"/>
        <v>0</v>
      </c>
    </row>
    <row r="595" spans="1:24" x14ac:dyDescent="0.25">
      <c r="A595" t="s">
        <v>117</v>
      </c>
      <c r="B595">
        <v>59956185</v>
      </c>
      <c r="C595">
        <v>202506</v>
      </c>
      <c r="D595">
        <v>6</v>
      </c>
      <c r="E595">
        <v>16.850339999999999</v>
      </c>
      <c r="F595">
        <v>1</v>
      </c>
      <c r="G595">
        <v>0</v>
      </c>
      <c r="H595">
        <v>0</v>
      </c>
      <c r="I595">
        <v>17</v>
      </c>
      <c r="J595">
        <v>0</v>
      </c>
      <c r="K595">
        <v>3</v>
      </c>
      <c r="L595">
        <v>144</v>
      </c>
      <c r="M595">
        <v>1</v>
      </c>
      <c r="N595">
        <v>102</v>
      </c>
      <c r="O595">
        <v>0</v>
      </c>
      <c r="P595">
        <v>45</v>
      </c>
      <c r="Q595">
        <v>3</v>
      </c>
      <c r="R595">
        <v>1</v>
      </c>
      <c r="S595">
        <v>1</v>
      </c>
      <c r="T595">
        <f t="shared" si="50"/>
        <v>147</v>
      </c>
      <c r="U595">
        <f t="shared" si="51"/>
        <v>3</v>
      </c>
      <c r="V595">
        <f t="shared" si="52"/>
        <v>150</v>
      </c>
      <c r="W595" s="5">
        <f t="shared" si="53"/>
        <v>0.02</v>
      </c>
      <c r="X595" s="5">
        <f t="shared" si="54"/>
        <v>0.98</v>
      </c>
    </row>
    <row r="596" spans="1:24" x14ac:dyDescent="0.25">
      <c r="A596" t="s">
        <v>118</v>
      </c>
      <c r="B596">
        <v>78199262</v>
      </c>
      <c r="C596">
        <v>202506</v>
      </c>
      <c r="D596">
        <v>1</v>
      </c>
      <c r="E596">
        <v>18.032509999999998</v>
      </c>
      <c r="F596">
        <v>4</v>
      </c>
      <c r="G596">
        <v>0</v>
      </c>
      <c r="H596">
        <v>0</v>
      </c>
      <c r="I596">
        <v>14</v>
      </c>
      <c r="J596">
        <v>421</v>
      </c>
      <c r="K596">
        <v>916</v>
      </c>
      <c r="L596">
        <v>1506</v>
      </c>
      <c r="M596">
        <v>11</v>
      </c>
      <c r="N596">
        <v>2235</v>
      </c>
      <c r="O596">
        <v>104</v>
      </c>
      <c r="P596">
        <v>83</v>
      </c>
      <c r="Q596">
        <v>1788</v>
      </c>
      <c r="R596">
        <v>284</v>
      </c>
      <c r="S596">
        <v>158</v>
      </c>
      <c r="T596">
        <f t="shared" si="50"/>
        <v>2422</v>
      </c>
      <c r="U596">
        <f t="shared" si="51"/>
        <v>1788</v>
      </c>
      <c r="V596">
        <f t="shared" si="52"/>
        <v>4210</v>
      </c>
      <c r="W596" s="5">
        <f t="shared" si="53"/>
        <v>0.42470308788598576</v>
      </c>
      <c r="X596" s="5">
        <f t="shared" si="54"/>
        <v>0.57529691211401424</v>
      </c>
    </row>
    <row r="597" spans="1:24" x14ac:dyDescent="0.25">
      <c r="A597" t="s">
        <v>118</v>
      </c>
      <c r="B597">
        <v>78199262</v>
      </c>
      <c r="C597">
        <v>202506</v>
      </c>
      <c r="D597">
        <v>2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f t="shared" si="50"/>
        <v>0</v>
      </c>
      <c r="U597">
        <f t="shared" si="51"/>
        <v>0</v>
      </c>
      <c r="V597">
        <f t="shared" si="52"/>
        <v>0</v>
      </c>
      <c r="W597" s="5">
        <f t="shared" si="53"/>
        <v>0</v>
      </c>
      <c r="X597" s="5">
        <f t="shared" si="54"/>
        <v>0</v>
      </c>
    </row>
    <row r="598" spans="1:24" x14ac:dyDescent="0.25">
      <c r="A598" t="s">
        <v>118</v>
      </c>
      <c r="B598">
        <v>78199262</v>
      </c>
      <c r="C598">
        <v>202506</v>
      </c>
      <c r="D598">
        <v>3</v>
      </c>
      <c r="E598">
        <v>14.275309999999999</v>
      </c>
      <c r="F598">
        <v>15</v>
      </c>
      <c r="G598">
        <v>0</v>
      </c>
      <c r="H598">
        <v>0</v>
      </c>
      <c r="I598">
        <v>39</v>
      </c>
      <c r="J598">
        <v>272</v>
      </c>
      <c r="K598">
        <v>2463</v>
      </c>
      <c r="L598">
        <v>1742</v>
      </c>
      <c r="M598">
        <v>45</v>
      </c>
      <c r="N598">
        <v>3821</v>
      </c>
      <c r="O598">
        <v>224</v>
      </c>
      <c r="P598">
        <v>160</v>
      </c>
      <c r="Q598">
        <v>1857</v>
      </c>
      <c r="R598">
        <v>1070</v>
      </c>
      <c r="S598">
        <v>284</v>
      </c>
      <c r="T598">
        <f t="shared" si="50"/>
        <v>4205</v>
      </c>
      <c r="U598">
        <f t="shared" si="51"/>
        <v>1857</v>
      </c>
      <c r="V598">
        <f t="shared" si="52"/>
        <v>6062</v>
      </c>
      <c r="W598" s="5">
        <f t="shared" si="53"/>
        <v>0.30633454305509733</v>
      </c>
      <c r="X598" s="5">
        <f t="shared" si="54"/>
        <v>0.69366545694490267</v>
      </c>
    </row>
    <row r="599" spans="1:24" x14ac:dyDescent="0.25">
      <c r="A599" t="s">
        <v>118</v>
      </c>
      <c r="B599">
        <v>78199262</v>
      </c>
      <c r="C599">
        <v>202506</v>
      </c>
      <c r="D599">
        <v>4</v>
      </c>
      <c r="E599">
        <v>17.847270000000002</v>
      </c>
      <c r="F599">
        <v>1</v>
      </c>
      <c r="G599">
        <v>0</v>
      </c>
      <c r="H599">
        <v>0</v>
      </c>
      <c r="I599">
        <v>1</v>
      </c>
      <c r="J599">
        <v>26</v>
      </c>
      <c r="K599">
        <v>453</v>
      </c>
      <c r="L599">
        <v>188</v>
      </c>
      <c r="M599">
        <v>17</v>
      </c>
      <c r="N599">
        <v>542</v>
      </c>
      <c r="O599">
        <v>69</v>
      </c>
      <c r="P599">
        <v>30</v>
      </c>
      <c r="Q599">
        <v>276</v>
      </c>
      <c r="R599">
        <v>118</v>
      </c>
      <c r="S599">
        <v>73</v>
      </c>
      <c r="T599">
        <f t="shared" si="50"/>
        <v>641</v>
      </c>
      <c r="U599">
        <f t="shared" si="51"/>
        <v>276</v>
      </c>
      <c r="V599">
        <f t="shared" si="52"/>
        <v>917</v>
      </c>
      <c r="W599" s="5">
        <f t="shared" si="53"/>
        <v>0.30098146128680481</v>
      </c>
      <c r="X599" s="5">
        <f t="shared" si="54"/>
        <v>0.69901853871319519</v>
      </c>
    </row>
    <row r="600" spans="1:24" x14ac:dyDescent="0.25">
      <c r="A600" t="s">
        <v>118</v>
      </c>
      <c r="B600">
        <v>78199262</v>
      </c>
      <c r="C600">
        <v>202506</v>
      </c>
      <c r="D600">
        <v>5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f t="shared" si="50"/>
        <v>0</v>
      </c>
      <c r="U600">
        <f t="shared" si="51"/>
        <v>0</v>
      </c>
      <c r="V600">
        <f t="shared" si="52"/>
        <v>0</v>
      </c>
      <c r="W600" s="5">
        <f t="shared" si="53"/>
        <v>0</v>
      </c>
      <c r="X600" s="5">
        <f t="shared" si="54"/>
        <v>0</v>
      </c>
    </row>
    <row r="601" spans="1:24" x14ac:dyDescent="0.25">
      <c r="A601" t="s">
        <v>118</v>
      </c>
      <c r="B601">
        <v>78199262</v>
      </c>
      <c r="C601">
        <v>202506</v>
      </c>
      <c r="D601">
        <v>6</v>
      </c>
      <c r="E601">
        <v>15.099360000000001</v>
      </c>
      <c r="F601">
        <v>1</v>
      </c>
      <c r="G601">
        <v>0</v>
      </c>
      <c r="H601">
        <v>0</v>
      </c>
      <c r="I601">
        <v>0</v>
      </c>
      <c r="J601">
        <v>89</v>
      </c>
      <c r="K601">
        <v>192</v>
      </c>
      <c r="L601">
        <v>44</v>
      </c>
      <c r="M601">
        <v>7</v>
      </c>
      <c r="N601">
        <v>193</v>
      </c>
      <c r="O601">
        <v>32</v>
      </c>
      <c r="P601">
        <v>11</v>
      </c>
      <c r="Q601">
        <v>158</v>
      </c>
      <c r="R601">
        <v>35</v>
      </c>
      <c r="S601">
        <v>31</v>
      </c>
      <c r="T601">
        <f t="shared" si="50"/>
        <v>236</v>
      </c>
      <c r="U601">
        <f t="shared" si="51"/>
        <v>158</v>
      </c>
      <c r="V601">
        <f t="shared" si="52"/>
        <v>394</v>
      </c>
      <c r="W601" s="5">
        <f t="shared" si="53"/>
        <v>0.40101522842639592</v>
      </c>
      <c r="X601" s="5">
        <f t="shared" si="54"/>
        <v>0.59898477157360408</v>
      </c>
    </row>
    <row r="602" spans="1:24" x14ac:dyDescent="0.25">
      <c r="A602" t="s">
        <v>119</v>
      </c>
      <c r="B602">
        <v>5551841</v>
      </c>
      <c r="C602">
        <v>202506</v>
      </c>
      <c r="D602">
        <v>1</v>
      </c>
      <c r="E602">
        <v>30.0563</v>
      </c>
      <c r="F602">
        <v>1</v>
      </c>
      <c r="G602">
        <v>0</v>
      </c>
      <c r="H602">
        <v>0</v>
      </c>
      <c r="I602">
        <v>5</v>
      </c>
      <c r="J602">
        <v>617</v>
      </c>
      <c r="K602">
        <v>34</v>
      </c>
      <c r="L602">
        <v>37</v>
      </c>
      <c r="M602">
        <v>1</v>
      </c>
      <c r="N602">
        <v>62</v>
      </c>
      <c r="O602">
        <v>6</v>
      </c>
      <c r="P602">
        <v>3</v>
      </c>
      <c r="Q602">
        <v>1045</v>
      </c>
      <c r="R602">
        <v>0</v>
      </c>
      <c r="S602">
        <v>25</v>
      </c>
      <c r="T602">
        <f t="shared" si="50"/>
        <v>71</v>
      </c>
      <c r="U602">
        <f t="shared" si="51"/>
        <v>1045</v>
      </c>
      <c r="V602">
        <f t="shared" si="52"/>
        <v>1116</v>
      </c>
      <c r="W602" s="5">
        <f t="shared" si="53"/>
        <v>0.93637992831541217</v>
      </c>
      <c r="X602" s="5">
        <f t="shared" si="54"/>
        <v>6.3620071684587817E-2</v>
      </c>
    </row>
    <row r="603" spans="1:24" x14ac:dyDescent="0.25">
      <c r="A603" t="s">
        <v>119</v>
      </c>
      <c r="B603">
        <v>5551841</v>
      </c>
      <c r="C603">
        <v>202506</v>
      </c>
      <c r="D603">
        <v>2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f t="shared" si="50"/>
        <v>0</v>
      </c>
      <c r="U603">
        <f t="shared" si="51"/>
        <v>0</v>
      </c>
      <c r="V603">
        <f t="shared" si="52"/>
        <v>0</v>
      </c>
      <c r="W603" s="5">
        <f t="shared" si="53"/>
        <v>0</v>
      </c>
      <c r="X603" s="5">
        <f t="shared" si="54"/>
        <v>0</v>
      </c>
    </row>
    <row r="604" spans="1:24" x14ac:dyDescent="0.25">
      <c r="A604" t="s">
        <v>119</v>
      </c>
      <c r="B604">
        <v>5551841</v>
      </c>
      <c r="C604">
        <v>202506</v>
      </c>
      <c r="D604">
        <v>3</v>
      </c>
      <c r="E604">
        <v>20.8095</v>
      </c>
      <c r="F604">
        <v>2</v>
      </c>
      <c r="G604">
        <v>0</v>
      </c>
      <c r="H604">
        <v>0</v>
      </c>
      <c r="I604">
        <v>4</v>
      </c>
      <c r="J604">
        <v>785</v>
      </c>
      <c r="K604">
        <v>126</v>
      </c>
      <c r="L604">
        <v>89</v>
      </c>
      <c r="M604">
        <v>4</v>
      </c>
      <c r="N604">
        <v>171</v>
      </c>
      <c r="O604">
        <v>32</v>
      </c>
      <c r="P604">
        <v>12</v>
      </c>
      <c r="Q604">
        <v>1821</v>
      </c>
      <c r="R604">
        <v>5</v>
      </c>
      <c r="S604">
        <v>20</v>
      </c>
      <c r="T604">
        <f t="shared" si="50"/>
        <v>215</v>
      </c>
      <c r="U604">
        <f t="shared" si="51"/>
        <v>1821</v>
      </c>
      <c r="V604">
        <f t="shared" si="52"/>
        <v>2036</v>
      </c>
      <c r="W604" s="5">
        <f t="shared" si="53"/>
        <v>0.89440078585461691</v>
      </c>
      <c r="X604" s="5">
        <f t="shared" si="54"/>
        <v>0.10559921414538311</v>
      </c>
    </row>
    <row r="605" spans="1:24" x14ac:dyDescent="0.25">
      <c r="A605" t="s">
        <v>119</v>
      </c>
      <c r="B605">
        <v>5551841</v>
      </c>
      <c r="C605">
        <v>202506</v>
      </c>
      <c r="D605">
        <v>4</v>
      </c>
      <c r="E605">
        <v>29.210699999999999</v>
      </c>
      <c r="F605">
        <v>2</v>
      </c>
      <c r="G605">
        <v>0</v>
      </c>
      <c r="H605">
        <v>0</v>
      </c>
      <c r="I605">
        <v>0</v>
      </c>
      <c r="J605">
        <v>639</v>
      </c>
      <c r="K605">
        <v>85</v>
      </c>
      <c r="L605">
        <v>36</v>
      </c>
      <c r="M605">
        <v>2</v>
      </c>
      <c r="N605">
        <v>99</v>
      </c>
      <c r="O605">
        <v>19</v>
      </c>
      <c r="P605">
        <v>3</v>
      </c>
      <c r="Q605">
        <v>996</v>
      </c>
      <c r="R605">
        <v>1</v>
      </c>
      <c r="S605">
        <v>25</v>
      </c>
      <c r="T605">
        <f t="shared" si="50"/>
        <v>121</v>
      </c>
      <c r="U605">
        <f t="shared" si="51"/>
        <v>996</v>
      </c>
      <c r="V605">
        <f t="shared" si="52"/>
        <v>1117</v>
      </c>
      <c r="W605" s="5">
        <f t="shared" si="53"/>
        <v>0.89167412712623095</v>
      </c>
      <c r="X605" s="5">
        <f t="shared" si="54"/>
        <v>0.10832587287376902</v>
      </c>
    </row>
    <row r="606" spans="1:24" x14ac:dyDescent="0.25">
      <c r="A606" t="s">
        <v>119</v>
      </c>
      <c r="B606">
        <v>5551841</v>
      </c>
      <c r="C606">
        <v>202506</v>
      </c>
      <c r="D606">
        <v>5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f t="shared" si="50"/>
        <v>0</v>
      </c>
      <c r="U606">
        <f t="shared" si="51"/>
        <v>0</v>
      </c>
      <c r="V606">
        <f t="shared" si="52"/>
        <v>0</v>
      </c>
      <c r="W606" s="5">
        <f t="shared" si="53"/>
        <v>0</v>
      </c>
      <c r="X606" s="5">
        <f t="shared" si="54"/>
        <v>0</v>
      </c>
    </row>
    <row r="607" spans="1:24" x14ac:dyDescent="0.25">
      <c r="A607" t="s">
        <v>119</v>
      </c>
      <c r="B607">
        <v>5551841</v>
      </c>
      <c r="C607">
        <v>202506</v>
      </c>
      <c r="D607">
        <v>6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f t="shared" si="50"/>
        <v>0</v>
      </c>
      <c r="U607">
        <f t="shared" si="51"/>
        <v>0</v>
      </c>
      <c r="V607">
        <f t="shared" si="52"/>
        <v>0</v>
      </c>
      <c r="W607" s="5">
        <f t="shared" si="53"/>
        <v>0</v>
      </c>
      <c r="X607" s="5">
        <f t="shared" si="54"/>
        <v>0</v>
      </c>
    </row>
    <row r="608" spans="1:24" x14ac:dyDescent="0.25">
      <c r="A608" t="s">
        <v>120</v>
      </c>
      <c r="B608">
        <v>50586247</v>
      </c>
      <c r="C608">
        <v>202506</v>
      </c>
      <c r="D608">
        <v>1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f t="shared" si="50"/>
        <v>0</v>
      </c>
      <c r="U608">
        <f t="shared" si="51"/>
        <v>0</v>
      </c>
      <c r="V608">
        <f t="shared" si="52"/>
        <v>0</v>
      </c>
      <c r="W608" s="5">
        <f t="shared" si="53"/>
        <v>0</v>
      </c>
      <c r="X608" s="5">
        <f t="shared" si="54"/>
        <v>0</v>
      </c>
    </row>
    <row r="609" spans="1:24" x14ac:dyDescent="0.25">
      <c r="A609" t="s">
        <v>120</v>
      </c>
      <c r="B609">
        <v>50586247</v>
      </c>
      <c r="C609">
        <v>202506</v>
      </c>
      <c r="D609">
        <v>2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f t="shared" si="50"/>
        <v>0</v>
      </c>
      <c r="U609">
        <f t="shared" si="51"/>
        <v>0</v>
      </c>
      <c r="V609">
        <f t="shared" si="52"/>
        <v>0</v>
      </c>
      <c r="W609" s="5">
        <f t="shared" si="53"/>
        <v>0</v>
      </c>
      <c r="X609" s="5">
        <f t="shared" si="54"/>
        <v>0</v>
      </c>
    </row>
    <row r="610" spans="1:24" x14ac:dyDescent="0.25">
      <c r="A610" t="s">
        <v>120</v>
      </c>
      <c r="B610">
        <v>50586247</v>
      </c>
      <c r="C610">
        <v>202506</v>
      </c>
      <c r="D610">
        <v>3</v>
      </c>
      <c r="E610">
        <v>5</v>
      </c>
      <c r="F610">
        <v>3</v>
      </c>
      <c r="G610">
        <v>0</v>
      </c>
      <c r="H610">
        <v>0</v>
      </c>
      <c r="I610">
        <v>1</v>
      </c>
      <c r="J610">
        <v>4</v>
      </c>
      <c r="K610">
        <v>131</v>
      </c>
      <c r="L610">
        <v>165</v>
      </c>
      <c r="M610">
        <v>8</v>
      </c>
      <c r="N610">
        <v>295</v>
      </c>
      <c r="O610">
        <v>0</v>
      </c>
      <c r="P610">
        <v>1</v>
      </c>
      <c r="Q610">
        <v>4</v>
      </c>
      <c r="R610">
        <v>29</v>
      </c>
      <c r="S610">
        <v>22</v>
      </c>
      <c r="T610">
        <f t="shared" si="50"/>
        <v>296</v>
      </c>
      <c r="U610">
        <f t="shared" si="51"/>
        <v>4</v>
      </c>
      <c r="V610">
        <f t="shared" si="52"/>
        <v>300</v>
      </c>
      <c r="W610" s="5">
        <f t="shared" si="53"/>
        <v>1.3333333333333334E-2</v>
      </c>
      <c r="X610" s="5">
        <f t="shared" si="54"/>
        <v>0.98666666666666669</v>
      </c>
    </row>
    <row r="611" spans="1:24" x14ac:dyDescent="0.25">
      <c r="A611" t="s">
        <v>120</v>
      </c>
      <c r="B611">
        <v>50586247</v>
      </c>
      <c r="C611">
        <v>202506</v>
      </c>
      <c r="D611">
        <v>4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f t="shared" si="50"/>
        <v>0</v>
      </c>
      <c r="U611">
        <f t="shared" si="51"/>
        <v>0</v>
      </c>
      <c r="V611">
        <f t="shared" si="52"/>
        <v>0</v>
      </c>
      <c r="W611" s="5">
        <f t="shared" si="53"/>
        <v>0</v>
      </c>
      <c r="X611" s="5">
        <f t="shared" si="54"/>
        <v>0</v>
      </c>
    </row>
    <row r="612" spans="1:24" x14ac:dyDescent="0.25">
      <c r="A612" t="s">
        <v>120</v>
      </c>
      <c r="B612">
        <v>50586247</v>
      </c>
      <c r="C612">
        <v>202506</v>
      </c>
      <c r="D612">
        <v>5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f t="shared" si="50"/>
        <v>0</v>
      </c>
      <c r="U612">
        <f t="shared" si="51"/>
        <v>0</v>
      </c>
      <c r="V612">
        <f t="shared" si="52"/>
        <v>0</v>
      </c>
      <c r="W612" s="5">
        <f t="shared" si="53"/>
        <v>0</v>
      </c>
      <c r="X612" s="5">
        <f t="shared" si="54"/>
        <v>0</v>
      </c>
    </row>
    <row r="613" spans="1:24" x14ac:dyDescent="0.25">
      <c r="A613" t="s">
        <v>120</v>
      </c>
      <c r="B613">
        <v>50586247</v>
      </c>
      <c r="C613">
        <v>202506</v>
      </c>
      <c r="D613">
        <v>6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f t="shared" si="50"/>
        <v>0</v>
      </c>
      <c r="U613">
        <f t="shared" si="51"/>
        <v>0</v>
      </c>
      <c r="V613">
        <f t="shared" si="52"/>
        <v>0</v>
      </c>
      <c r="W613" s="5">
        <f t="shared" si="53"/>
        <v>0</v>
      </c>
      <c r="X613" s="5">
        <f t="shared" si="54"/>
        <v>0</v>
      </c>
    </row>
    <row r="614" spans="1:24" x14ac:dyDescent="0.25">
      <c r="A614" t="s">
        <v>121</v>
      </c>
      <c r="B614">
        <v>46931655</v>
      </c>
      <c r="C614">
        <v>202506</v>
      </c>
      <c r="D614">
        <v>1</v>
      </c>
      <c r="E614">
        <v>14.418150000000001</v>
      </c>
      <c r="F614">
        <v>3</v>
      </c>
      <c r="G614">
        <v>1</v>
      </c>
      <c r="H614">
        <v>0</v>
      </c>
      <c r="I614">
        <v>96</v>
      </c>
      <c r="J614">
        <v>27</v>
      </c>
      <c r="K614">
        <v>49</v>
      </c>
      <c r="L614">
        <v>1124</v>
      </c>
      <c r="M614">
        <v>7</v>
      </c>
      <c r="N614">
        <v>1145</v>
      </c>
      <c r="O614">
        <v>1</v>
      </c>
      <c r="P614">
        <v>27</v>
      </c>
      <c r="Q614">
        <v>52</v>
      </c>
      <c r="R614">
        <v>0</v>
      </c>
      <c r="S614">
        <v>31</v>
      </c>
      <c r="T614">
        <f t="shared" si="50"/>
        <v>1173</v>
      </c>
      <c r="U614">
        <f t="shared" si="51"/>
        <v>52</v>
      </c>
      <c r="V614">
        <f t="shared" si="52"/>
        <v>1225</v>
      </c>
      <c r="W614" s="5">
        <f t="shared" si="53"/>
        <v>4.2448979591836737E-2</v>
      </c>
      <c r="X614" s="5">
        <f t="shared" si="54"/>
        <v>0.95755102040816331</v>
      </c>
    </row>
    <row r="615" spans="1:24" x14ac:dyDescent="0.25">
      <c r="A615" t="s">
        <v>121</v>
      </c>
      <c r="B615">
        <v>46931655</v>
      </c>
      <c r="C615">
        <v>202506</v>
      </c>
      <c r="D615">
        <v>2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f t="shared" si="50"/>
        <v>0</v>
      </c>
      <c r="U615">
        <f t="shared" si="51"/>
        <v>0</v>
      </c>
      <c r="V615">
        <f t="shared" si="52"/>
        <v>0</v>
      </c>
      <c r="W615" s="5">
        <f t="shared" si="53"/>
        <v>0</v>
      </c>
      <c r="X615" s="5">
        <f t="shared" si="54"/>
        <v>0</v>
      </c>
    </row>
    <row r="616" spans="1:24" x14ac:dyDescent="0.25">
      <c r="A616" t="s">
        <v>121</v>
      </c>
      <c r="B616">
        <v>46931655</v>
      </c>
      <c r="C616">
        <v>202506</v>
      </c>
      <c r="D616">
        <v>3</v>
      </c>
      <c r="E616">
        <v>10.183439999999999</v>
      </c>
      <c r="F616">
        <v>4</v>
      </c>
      <c r="G616">
        <v>1</v>
      </c>
      <c r="H616">
        <v>0</v>
      </c>
      <c r="I616">
        <v>133</v>
      </c>
      <c r="J616">
        <v>160</v>
      </c>
      <c r="K616">
        <v>358</v>
      </c>
      <c r="L616">
        <v>735</v>
      </c>
      <c r="M616">
        <v>18</v>
      </c>
      <c r="N616">
        <v>1036</v>
      </c>
      <c r="O616">
        <v>26</v>
      </c>
      <c r="P616">
        <v>31</v>
      </c>
      <c r="Q616">
        <v>262</v>
      </c>
      <c r="R616">
        <v>28</v>
      </c>
      <c r="S616">
        <v>73</v>
      </c>
      <c r="T616">
        <f t="shared" si="50"/>
        <v>1093</v>
      </c>
      <c r="U616">
        <f t="shared" si="51"/>
        <v>262</v>
      </c>
      <c r="V616">
        <f t="shared" si="52"/>
        <v>1355</v>
      </c>
      <c r="W616" s="5">
        <f t="shared" si="53"/>
        <v>0.19335793357933578</v>
      </c>
      <c r="X616" s="5">
        <f t="shared" si="54"/>
        <v>0.80664206642066416</v>
      </c>
    </row>
    <row r="617" spans="1:24" x14ac:dyDescent="0.25">
      <c r="A617" t="s">
        <v>121</v>
      </c>
      <c r="B617">
        <v>46931655</v>
      </c>
      <c r="C617">
        <v>202506</v>
      </c>
      <c r="D617">
        <v>4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f t="shared" si="50"/>
        <v>0</v>
      </c>
      <c r="U617">
        <f t="shared" si="51"/>
        <v>0</v>
      </c>
      <c r="V617">
        <f t="shared" si="52"/>
        <v>0</v>
      </c>
      <c r="W617" s="5">
        <f t="shared" si="53"/>
        <v>0</v>
      </c>
      <c r="X617" s="5">
        <f t="shared" si="54"/>
        <v>0</v>
      </c>
    </row>
    <row r="618" spans="1:24" x14ac:dyDescent="0.25">
      <c r="A618" t="s">
        <v>121</v>
      </c>
      <c r="B618">
        <v>46931655</v>
      </c>
      <c r="C618">
        <v>202506</v>
      </c>
      <c r="D618">
        <v>5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f t="shared" si="50"/>
        <v>0</v>
      </c>
      <c r="U618">
        <f t="shared" si="51"/>
        <v>0</v>
      </c>
      <c r="V618">
        <f t="shared" si="52"/>
        <v>0</v>
      </c>
      <c r="W618" s="5">
        <f t="shared" si="53"/>
        <v>0</v>
      </c>
      <c r="X618" s="5">
        <f t="shared" si="54"/>
        <v>0</v>
      </c>
    </row>
    <row r="619" spans="1:24" x14ac:dyDescent="0.25">
      <c r="A619" t="s">
        <v>121</v>
      </c>
      <c r="B619">
        <v>46931655</v>
      </c>
      <c r="C619">
        <v>202506</v>
      </c>
      <c r="D619">
        <v>6</v>
      </c>
      <c r="E619">
        <v>17.588709999999999</v>
      </c>
      <c r="F619">
        <v>1</v>
      </c>
      <c r="G619">
        <v>0</v>
      </c>
      <c r="H619">
        <v>0</v>
      </c>
      <c r="I619">
        <v>10</v>
      </c>
      <c r="J619">
        <v>16</v>
      </c>
      <c r="K619">
        <v>59</v>
      </c>
      <c r="L619">
        <v>65</v>
      </c>
      <c r="M619">
        <v>3</v>
      </c>
      <c r="N619">
        <v>109</v>
      </c>
      <c r="O619">
        <v>5</v>
      </c>
      <c r="P619">
        <v>10</v>
      </c>
      <c r="Q619">
        <v>19</v>
      </c>
      <c r="R619">
        <v>13</v>
      </c>
      <c r="S619">
        <v>12</v>
      </c>
      <c r="T619">
        <f t="shared" si="50"/>
        <v>124</v>
      </c>
      <c r="U619">
        <f t="shared" si="51"/>
        <v>19</v>
      </c>
      <c r="V619">
        <f t="shared" si="52"/>
        <v>143</v>
      </c>
      <c r="W619" s="5">
        <f t="shared" si="53"/>
        <v>0.13286713286713286</v>
      </c>
      <c r="X619" s="5">
        <f t="shared" si="54"/>
        <v>0.86713286713286708</v>
      </c>
    </row>
    <row r="620" spans="1:24" x14ac:dyDescent="0.25">
      <c r="A620" t="s">
        <v>122</v>
      </c>
      <c r="B620">
        <v>60732997</v>
      </c>
      <c r="C620">
        <v>202506</v>
      </c>
      <c r="D620">
        <v>1</v>
      </c>
      <c r="E620">
        <v>21.345359999999999</v>
      </c>
      <c r="F620">
        <v>18</v>
      </c>
      <c r="G620">
        <v>0</v>
      </c>
      <c r="H620">
        <v>1</v>
      </c>
      <c r="I620">
        <v>383</v>
      </c>
      <c r="J620">
        <v>4999</v>
      </c>
      <c r="K620">
        <v>4726</v>
      </c>
      <c r="L620">
        <v>6562</v>
      </c>
      <c r="M620">
        <v>63</v>
      </c>
      <c r="N620">
        <v>10084</v>
      </c>
      <c r="O620">
        <v>300</v>
      </c>
      <c r="P620">
        <v>904</v>
      </c>
      <c r="Q620">
        <v>37302</v>
      </c>
      <c r="R620">
        <v>1697</v>
      </c>
      <c r="S620">
        <v>1028</v>
      </c>
      <c r="T620">
        <f t="shared" si="50"/>
        <v>11288</v>
      </c>
      <c r="U620">
        <f t="shared" si="51"/>
        <v>37302</v>
      </c>
      <c r="V620">
        <f t="shared" si="52"/>
        <v>48590</v>
      </c>
      <c r="W620" s="5">
        <f t="shared" si="53"/>
        <v>0.76768882486108247</v>
      </c>
      <c r="X620" s="5">
        <f t="shared" si="54"/>
        <v>0.23231117513891747</v>
      </c>
    </row>
    <row r="621" spans="1:24" x14ac:dyDescent="0.25">
      <c r="A621" t="s">
        <v>122</v>
      </c>
      <c r="B621">
        <v>60732997</v>
      </c>
      <c r="C621">
        <v>202506</v>
      </c>
      <c r="D621">
        <v>2</v>
      </c>
      <c r="E621">
        <v>15.818199999999999</v>
      </c>
      <c r="F621">
        <v>3</v>
      </c>
      <c r="G621">
        <v>0</v>
      </c>
      <c r="H621">
        <v>0</v>
      </c>
      <c r="I621">
        <v>92</v>
      </c>
      <c r="J621">
        <v>61</v>
      </c>
      <c r="K621">
        <v>1469</v>
      </c>
      <c r="L621">
        <v>641</v>
      </c>
      <c r="M621">
        <v>19</v>
      </c>
      <c r="N621">
        <v>1890</v>
      </c>
      <c r="O621">
        <v>127</v>
      </c>
      <c r="P621">
        <v>93</v>
      </c>
      <c r="Q621">
        <v>4142</v>
      </c>
      <c r="R621">
        <v>789</v>
      </c>
      <c r="S621">
        <v>85</v>
      </c>
      <c r="T621">
        <f t="shared" si="50"/>
        <v>2110</v>
      </c>
      <c r="U621">
        <f t="shared" si="51"/>
        <v>4142</v>
      </c>
      <c r="V621">
        <f t="shared" si="52"/>
        <v>6252</v>
      </c>
      <c r="W621" s="5">
        <f t="shared" si="53"/>
        <v>0.6625079974408189</v>
      </c>
      <c r="X621" s="5">
        <f t="shared" si="54"/>
        <v>0.33749200255918105</v>
      </c>
    </row>
    <row r="622" spans="1:24" x14ac:dyDescent="0.25">
      <c r="A622" t="s">
        <v>122</v>
      </c>
      <c r="B622">
        <v>60732997</v>
      </c>
      <c r="C622">
        <v>202506</v>
      </c>
      <c r="D622">
        <v>3</v>
      </c>
      <c r="E622">
        <v>15.981310000000001</v>
      </c>
      <c r="F622">
        <v>24</v>
      </c>
      <c r="G622">
        <v>0</v>
      </c>
      <c r="H622">
        <v>1</v>
      </c>
      <c r="I622">
        <v>574</v>
      </c>
      <c r="J622">
        <v>3368</v>
      </c>
      <c r="K622">
        <v>7433</v>
      </c>
      <c r="L622">
        <v>4617</v>
      </c>
      <c r="M622">
        <v>127</v>
      </c>
      <c r="N622">
        <v>10851</v>
      </c>
      <c r="O622">
        <v>553</v>
      </c>
      <c r="P622">
        <v>646</v>
      </c>
      <c r="Q622">
        <v>19826</v>
      </c>
      <c r="R622">
        <v>4113</v>
      </c>
      <c r="S622">
        <v>758</v>
      </c>
      <c r="T622">
        <f t="shared" si="50"/>
        <v>12050</v>
      </c>
      <c r="U622">
        <f t="shared" si="51"/>
        <v>19826</v>
      </c>
      <c r="V622">
        <f t="shared" si="52"/>
        <v>31876</v>
      </c>
      <c r="W622" s="5">
        <f t="shared" si="53"/>
        <v>0.62197264399548247</v>
      </c>
      <c r="X622" s="5">
        <f t="shared" si="54"/>
        <v>0.37802735600451748</v>
      </c>
    </row>
    <row r="623" spans="1:24" x14ac:dyDescent="0.25">
      <c r="A623" t="s">
        <v>122</v>
      </c>
      <c r="B623">
        <v>60732997</v>
      </c>
      <c r="C623">
        <v>202506</v>
      </c>
      <c r="D623">
        <v>4</v>
      </c>
      <c r="E623">
        <v>16.37189</v>
      </c>
      <c r="F623">
        <v>7</v>
      </c>
      <c r="G623">
        <v>0</v>
      </c>
      <c r="H623">
        <v>1</v>
      </c>
      <c r="I623">
        <v>26</v>
      </c>
      <c r="J623">
        <v>275</v>
      </c>
      <c r="K623">
        <v>1742</v>
      </c>
      <c r="L623">
        <v>366</v>
      </c>
      <c r="M623">
        <v>28</v>
      </c>
      <c r="N623">
        <v>1911</v>
      </c>
      <c r="O623">
        <v>135</v>
      </c>
      <c r="P623">
        <v>62</v>
      </c>
      <c r="Q623">
        <v>4858</v>
      </c>
      <c r="R623">
        <v>1058</v>
      </c>
      <c r="S623">
        <v>261</v>
      </c>
      <c r="T623">
        <f t="shared" si="50"/>
        <v>2108</v>
      </c>
      <c r="U623">
        <f t="shared" si="51"/>
        <v>4858</v>
      </c>
      <c r="V623">
        <f t="shared" si="52"/>
        <v>6966</v>
      </c>
      <c r="W623" s="5">
        <f t="shared" si="53"/>
        <v>0.69738730979041053</v>
      </c>
      <c r="X623" s="5">
        <f t="shared" si="54"/>
        <v>0.30261269020958942</v>
      </c>
    </row>
    <row r="624" spans="1:24" x14ac:dyDescent="0.25">
      <c r="A624" t="s">
        <v>122</v>
      </c>
      <c r="B624">
        <v>60732997</v>
      </c>
      <c r="C624">
        <v>202506</v>
      </c>
      <c r="D624">
        <v>5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f t="shared" si="50"/>
        <v>0</v>
      </c>
      <c r="U624">
        <f t="shared" si="51"/>
        <v>0</v>
      </c>
      <c r="V624">
        <f t="shared" si="52"/>
        <v>0</v>
      </c>
      <c r="W624" s="5">
        <f t="shared" si="53"/>
        <v>0</v>
      </c>
      <c r="X624" s="5">
        <f t="shared" si="54"/>
        <v>0</v>
      </c>
    </row>
    <row r="625" spans="1:24" x14ac:dyDescent="0.25">
      <c r="A625" t="s">
        <v>122</v>
      </c>
      <c r="B625">
        <v>60732997</v>
      </c>
      <c r="C625">
        <v>202506</v>
      </c>
      <c r="D625">
        <v>6</v>
      </c>
      <c r="E625">
        <v>22.606580000000001</v>
      </c>
      <c r="F625">
        <v>7</v>
      </c>
      <c r="G625">
        <v>0</v>
      </c>
      <c r="H625">
        <v>0</v>
      </c>
      <c r="I625">
        <v>36</v>
      </c>
      <c r="J625">
        <v>387</v>
      </c>
      <c r="K625">
        <v>414</v>
      </c>
      <c r="L625">
        <v>255</v>
      </c>
      <c r="M625">
        <v>14</v>
      </c>
      <c r="N625">
        <v>568</v>
      </c>
      <c r="O625">
        <v>44</v>
      </c>
      <c r="P625">
        <v>57</v>
      </c>
      <c r="Q625">
        <v>1315</v>
      </c>
      <c r="R625">
        <v>190</v>
      </c>
      <c r="S625">
        <v>125</v>
      </c>
      <c r="T625">
        <f t="shared" si="50"/>
        <v>669</v>
      </c>
      <c r="U625">
        <f t="shared" si="51"/>
        <v>1315</v>
      </c>
      <c r="V625">
        <f t="shared" si="52"/>
        <v>1984</v>
      </c>
      <c r="W625" s="5">
        <f t="shared" si="53"/>
        <v>0.66280241935483875</v>
      </c>
      <c r="X625" s="5">
        <f t="shared" si="54"/>
        <v>0.33719758064516131</v>
      </c>
    </row>
    <row r="626" spans="1:24" x14ac:dyDescent="0.25">
      <c r="A626" t="s">
        <v>123</v>
      </c>
      <c r="B626">
        <v>83553883</v>
      </c>
      <c r="C626">
        <v>202506</v>
      </c>
      <c r="D626">
        <v>1</v>
      </c>
      <c r="E626">
        <v>19.823730000000001</v>
      </c>
      <c r="F626">
        <v>9</v>
      </c>
      <c r="G626">
        <v>0</v>
      </c>
      <c r="H626">
        <v>0</v>
      </c>
      <c r="I626">
        <v>217</v>
      </c>
      <c r="J626">
        <v>1271</v>
      </c>
      <c r="K626">
        <v>1956</v>
      </c>
      <c r="L626">
        <v>4315</v>
      </c>
      <c r="M626">
        <v>22</v>
      </c>
      <c r="N626">
        <v>5664</v>
      </c>
      <c r="O626">
        <v>310</v>
      </c>
      <c r="P626">
        <v>297</v>
      </c>
      <c r="Q626">
        <v>5407</v>
      </c>
      <c r="R626">
        <v>590</v>
      </c>
      <c r="S626">
        <v>189</v>
      </c>
      <c r="T626">
        <f t="shared" si="50"/>
        <v>6271</v>
      </c>
      <c r="U626">
        <f t="shared" si="51"/>
        <v>5407</v>
      </c>
      <c r="V626">
        <f t="shared" si="52"/>
        <v>11678</v>
      </c>
      <c r="W626" s="5">
        <f t="shared" si="53"/>
        <v>0.46300736427470457</v>
      </c>
      <c r="X626" s="5">
        <f t="shared" si="54"/>
        <v>0.53699263572529543</v>
      </c>
    </row>
    <row r="627" spans="1:24" x14ac:dyDescent="0.25">
      <c r="A627" t="s">
        <v>123</v>
      </c>
      <c r="B627">
        <v>83553883</v>
      </c>
      <c r="C627">
        <v>202506</v>
      </c>
      <c r="D627">
        <v>2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f t="shared" si="50"/>
        <v>0</v>
      </c>
      <c r="U627">
        <f t="shared" si="51"/>
        <v>0</v>
      </c>
      <c r="V627">
        <f t="shared" si="52"/>
        <v>0</v>
      </c>
      <c r="W627" s="5">
        <f t="shared" si="53"/>
        <v>0</v>
      </c>
      <c r="X627" s="5">
        <f t="shared" si="54"/>
        <v>0</v>
      </c>
    </row>
    <row r="628" spans="1:24" x14ac:dyDescent="0.25">
      <c r="A628" t="s">
        <v>123</v>
      </c>
      <c r="B628">
        <v>83553883</v>
      </c>
      <c r="C628">
        <v>202506</v>
      </c>
      <c r="D628">
        <v>3</v>
      </c>
      <c r="E628">
        <v>13.973699999999999</v>
      </c>
      <c r="F628">
        <v>10</v>
      </c>
      <c r="G628">
        <v>0</v>
      </c>
      <c r="H628">
        <v>0</v>
      </c>
      <c r="I628">
        <v>38</v>
      </c>
      <c r="J628">
        <v>80</v>
      </c>
      <c r="K628">
        <v>1565</v>
      </c>
      <c r="L628">
        <v>1347</v>
      </c>
      <c r="M628">
        <v>29</v>
      </c>
      <c r="N628">
        <v>2673</v>
      </c>
      <c r="O628">
        <v>153</v>
      </c>
      <c r="P628">
        <v>86</v>
      </c>
      <c r="Q628">
        <v>848</v>
      </c>
      <c r="R628">
        <v>820</v>
      </c>
      <c r="S628">
        <v>116</v>
      </c>
      <c r="T628">
        <f t="shared" si="50"/>
        <v>2912</v>
      </c>
      <c r="U628">
        <f t="shared" si="51"/>
        <v>848</v>
      </c>
      <c r="V628">
        <f t="shared" si="52"/>
        <v>3760</v>
      </c>
      <c r="W628" s="5">
        <f t="shared" si="53"/>
        <v>0.22553191489361701</v>
      </c>
      <c r="X628" s="5">
        <f t="shared" si="54"/>
        <v>0.77446808510638299</v>
      </c>
    </row>
    <row r="629" spans="1:24" x14ac:dyDescent="0.25">
      <c r="A629" t="s">
        <v>123</v>
      </c>
      <c r="B629">
        <v>83553883</v>
      </c>
      <c r="C629">
        <v>202506</v>
      </c>
      <c r="D629">
        <v>4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f t="shared" si="50"/>
        <v>0</v>
      </c>
      <c r="U629">
        <f t="shared" si="51"/>
        <v>0</v>
      </c>
      <c r="V629">
        <f t="shared" si="52"/>
        <v>0</v>
      </c>
      <c r="W629" s="5">
        <f t="shared" si="53"/>
        <v>0</v>
      </c>
      <c r="X629" s="5">
        <f t="shared" si="54"/>
        <v>0</v>
      </c>
    </row>
    <row r="630" spans="1:24" x14ac:dyDescent="0.25">
      <c r="A630" t="s">
        <v>123</v>
      </c>
      <c r="B630">
        <v>83553883</v>
      </c>
      <c r="C630">
        <v>202506</v>
      </c>
      <c r="D630">
        <v>5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f t="shared" si="50"/>
        <v>0</v>
      </c>
      <c r="U630">
        <f t="shared" si="51"/>
        <v>0</v>
      </c>
      <c r="V630">
        <f t="shared" si="52"/>
        <v>0</v>
      </c>
      <c r="W630" s="5">
        <f t="shared" si="53"/>
        <v>0</v>
      </c>
      <c r="X630" s="5">
        <f t="shared" si="54"/>
        <v>0</v>
      </c>
    </row>
    <row r="631" spans="1:24" x14ac:dyDescent="0.25">
      <c r="A631" t="s">
        <v>123</v>
      </c>
      <c r="B631">
        <v>83553883</v>
      </c>
      <c r="C631">
        <v>202506</v>
      </c>
      <c r="D631">
        <v>6</v>
      </c>
      <c r="E631">
        <v>18.179600000000001</v>
      </c>
      <c r="F631">
        <v>3</v>
      </c>
      <c r="G631">
        <v>0</v>
      </c>
      <c r="H631">
        <v>0</v>
      </c>
      <c r="I631">
        <v>7</v>
      </c>
      <c r="J631">
        <v>47</v>
      </c>
      <c r="K631">
        <v>114</v>
      </c>
      <c r="L631">
        <v>92</v>
      </c>
      <c r="M631">
        <v>3</v>
      </c>
      <c r="N631">
        <v>180</v>
      </c>
      <c r="O631">
        <v>19</v>
      </c>
      <c r="P631">
        <v>7</v>
      </c>
      <c r="Q631">
        <v>89</v>
      </c>
      <c r="R631">
        <v>29</v>
      </c>
      <c r="S631">
        <v>13</v>
      </c>
      <c r="T631">
        <f t="shared" si="50"/>
        <v>206</v>
      </c>
      <c r="U631">
        <f t="shared" si="51"/>
        <v>89</v>
      </c>
      <c r="V631">
        <f t="shared" si="52"/>
        <v>295</v>
      </c>
      <c r="W631" s="5">
        <f t="shared" si="53"/>
        <v>0.30169491525423731</v>
      </c>
      <c r="X631" s="5">
        <f t="shared" si="54"/>
        <v>0.69830508474576269</v>
      </c>
    </row>
    <row r="632" spans="1:24" x14ac:dyDescent="0.25">
      <c r="A632" t="s">
        <v>124</v>
      </c>
      <c r="B632">
        <v>56360266</v>
      </c>
      <c r="C632">
        <v>202506</v>
      </c>
      <c r="D632">
        <v>1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f t="shared" si="50"/>
        <v>0</v>
      </c>
      <c r="U632">
        <f t="shared" si="51"/>
        <v>0</v>
      </c>
      <c r="V632">
        <f t="shared" si="52"/>
        <v>0</v>
      </c>
      <c r="W632" s="5">
        <f t="shared" si="53"/>
        <v>0</v>
      </c>
      <c r="X632" s="5">
        <f t="shared" si="54"/>
        <v>0</v>
      </c>
    </row>
    <row r="633" spans="1:24" x14ac:dyDescent="0.25">
      <c r="A633" t="s">
        <v>124</v>
      </c>
      <c r="B633">
        <v>56360266</v>
      </c>
      <c r="C633">
        <v>202506</v>
      </c>
      <c r="D633">
        <v>2</v>
      </c>
      <c r="E633">
        <v>13.868729999999999</v>
      </c>
      <c r="F633">
        <v>20</v>
      </c>
      <c r="G633">
        <v>0</v>
      </c>
      <c r="H633">
        <v>1</v>
      </c>
      <c r="I633">
        <v>239</v>
      </c>
      <c r="J633">
        <v>1298</v>
      </c>
      <c r="K633">
        <v>12472</v>
      </c>
      <c r="L633">
        <v>6214</v>
      </c>
      <c r="M633">
        <v>170</v>
      </c>
      <c r="N633">
        <v>16627</v>
      </c>
      <c r="O633">
        <v>1199</v>
      </c>
      <c r="P633">
        <v>860</v>
      </c>
      <c r="Q633">
        <v>9035</v>
      </c>
      <c r="R633">
        <v>6916</v>
      </c>
      <c r="S633">
        <v>750</v>
      </c>
      <c r="T633">
        <f t="shared" si="50"/>
        <v>18686</v>
      </c>
      <c r="U633">
        <f t="shared" si="51"/>
        <v>9035</v>
      </c>
      <c r="V633">
        <f t="shared" si="52"/>
        <v>27721</v>
      </c>
      <c r="W633" s="5">
        <f t="shared" si="53"/>
        <v>0.32592619313877563</v>
      </c>
      <c r="X633" s="5">
        <f t="shared" si="54"/>
        <v>0.67407380686122431</v>
      </c>
    </row>
    <row r="634" spans="1:24" x14ac:dyDescent="0.25">
      <c r="A634" t="s">
        <v>124</v>
      </c>
      <c r="B634">
        <v>56360266</v>
      </c>
      <c r="C634">
        <v>202506</v>
      </c>
      <c r="D634">
        <v>3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f t="shared" si="50"/>
        <v>0</v>
      </c>
      <c r="U634">
        <f t="shared" si="51"/>
        <v>0</v>
      </c>
      <c r="V634">
        <f t="shared" si="52"/>
        <v>0</v>
      </c>
      <c r="W634" s="5">
        <f t="shared" si="53"/>
        <v>0</v>
      </c>
      <c r="X634" s="5">
        <f t="shared" si="54"/>
        <v>0</v>
      </c>
    </row>
    <row r="635" spans="1:24" x14ac:dyDescent="0.25">
      <c r="A635" t="s">
        <v>124</v>
      </c>
      <c r="B635">
        <v>56360266</v>
      </c>
      <c r="C635">
        <v>202506</v>
      </c>
      <c r="D635">
        <v>4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f t="shared" si="50"/>
        <v>0</v>
      </c>
      <c r="U635">
        <f t="shared" si="51"/>
        <v>0</v>
      </c>
      <c r="V635">
        <f t="shared" si="52"/>
        <v>0</v>
      </c>
      <c r="W635" s="5">
        <f t="shared" si="53"/>
        <v>0</v>
      </c>
      <c r="X635" s="5">
        <f t="shared" si="54"/>
        <v>0</v>
      </c>
    </row>
    <row r="636" spans="1:24" x14ac:dyDescent="0.25">
      <c r="A636" t="s">
        <v>124</v>
      </c>
      <c r="B636">
        <v>56360266</v>
      </c>
      <c r="C636">
        <v>202506</v>
      </c>
      <c r="D636">
        <v>5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f t="shared" si="50"/>
        <v>0</v>
      </c>
      <c r="U636">
        <f t="shared" si="51"/>
        <v>0</v>
      </c>
      <c r="V636">
        <f t="shared" si="52"/>
        <v>0</v>
      </c>
      <c r="W636" s="5">
        <f t="shared" si="53"/>
        <v>0</v>
      </c>
      <c r="X636" s="5">
        <f t="shared" si="54"/>
        <v>0</v>
      </c>
    </row>
    <row r="637" spans="1:24" x14ac:dyDescent="0.25">
      <c r="A637" t="s">
        <v>124</v>
      </c>
      <c r="B637">
        <v>56360266</v>
      </c>
      <c r="C637">
        <v>202506</v>
      </c>
      <c r="D637">
        <v>6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f t="shared" si="50"/>
        <v>0</v>
      </c>
      <c r="U637">
        <f t="shared" si="51"/>
        <v>0</v>
      </c>
      <c r="V637">
        <f t="shared" si="52"/>
        <v>0</v>
      </c>
      <c r="W637" s="5">
        <f t="shared" si="53"/>
        <v>0</v>
      </c>
      <c r="X637" s="5">
        <f t="shared" si="54"/>
        <v>0</v>
      </c>
    </row>
    <row r="638" spans="1:24" x14ac:dyDescent="0.25">
      <c r="A638" t="s">
        <v>125</v>
      </c>
      <c r="B638">
        <v>57236840</v>
      </c>
      <c r="C638">
        <v>202506</v>
      </c>
      <c r="D638">
        <v>1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f t="shared" si="50"/>
        <v>0</v>
      </c>
      <c r="U638">
        <f t="shared" si="51"/>
        <v>0</v>
      </c>
      <c r="V638">
        <f t="shared" si="52"/>
        <v>0</v>
      </c>
      <c r="W638" s="5">
        <f t="shared" si="53"/>
        <v>0</v>
      </c>
      <c r="X638" s="5">
        <f t="shared" si="54"/>
        <v>0</v>
      </c>
    </row>
    <row r="639" spans="1:24" x14ac:dyDescent="0.25">
      <c r="A639" t="s">
        <v>125</v>
      </c>
      <c r="B639">
        <v>57236840</v>
      </c>
      <c r="C639">
        <v>202506</v>
      </c>
      <c r="D639">
        <v>2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f t="shared" si="50"/>
        <v>0</v>
      </c>
      <c r="U639">
        <f t="shared" si="51"/>
        <v>0</v>
      </c>
      <c r="V639">
        <f t="shared" si="52"/>
        <v>0</v>
      </c>
      <c r="W639" s="5">
        <f t="shared" si="53"/>
        <v>0</v>
      </c>
      <c r="X639" s="5">
        <f t="shared" si="54"/>
        <v>0</v>
      </c>
    </row>
    <row r="640" spans="1:24" x14ac:dyDescent="0.25">
      <c r="A640" t="s">
        <v>125</v>
      </c>
      <c r="B640">
        <v>57236840</v>
      </c>
      <c r="C640">
        <v>202506</v>
      </c>
      <c r="D640">
        <v>3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f t="shared" si="50"/>
        <v>0</v>
      </c>
      <c r="U640">
        <f t="shared" si="51"/>
        <v>0</v>
      </c>
      <c r="V640">
        <f t="shared" si="52"/>
        <v>0</v>
      </c>
      <c r="W640" s="5">
        <f t="shared" si="53"/>
        <v>0</v>
      </c>
      <c r="X640" s="5">
        <f t="shared" si="54"/>
        <v>0</v>
      </c>
    </row>
    <row r="641" spans="1:24" x14ac:dyDescent="0.25">
      <c r="A641" t="s">
        <v>125</v>
      </c>
      <c r="B641">
        <v>57236840</v>
      </c>
      <c r="C641">
        <v>202506</v>
      </c>
      <c r="D641">
        <v>4</v>
      </c>
      <c r="E641">
        <v>5.0644999999999998</v>
      </c>
      <c r="F641">
        <v>2</v>
      </c>
      <c r="G641">
        <v>0</v>
      </c>
      <c r="H641">
        <v>0</v>
      </c>
      <c r="I641">
        <v>19</v>
      </c>
      <c r="J641">
        <v>22</v>
      </c>
      <c r="K641">
        <v>28</v>
      </c>
      <c r="L641">
        <v>300</v>
      </c>
      <c r="M641">
        <v>6</v>
      </c>
      <c r="N641">
        <v>296</v>
      </c>
      <c r="O641">
        <v>0</v>
      </c>
      <c r="P641">
        <v>32</v>
      </c>
      <c r="Q641">
        <v>25</v>
      </c>
      <c r="R641">
        <v>0</v>
      </c>
      <c r="S641">
        <v>4</v>
      </c>
      <c r="T641">
        <f t="shared" si="50"/>
        <v>328</v>
      </c>
      <c r="U641">
        <f t="shared" si="51"/>
        <v>25</v>
      </c>
      <c r="V641">
        <f t="shared" si="52"/>
        <v>353</v>
      </c>
      <c r="W641" s="5">
        <f t="shared" si="53"/>
        <v>7.0821529745042494E-2</v>
      </c>
      <c r="X641" s="5">
        <f t="shared" si="54"/>
        <v>0.92917847025495748</v>
      </c>
    </row>
    <row r="642" spans="1:24" x14ac:dyDescent="0.25">
      <c r="A642" t="s">
        <v>125</v>
      </c>
      <c r="B642">
        <v>57236840</v>
      </c>
      <c r="C642">
        <v>202506</v>
      </c>
      <c r="D642">
        <v>5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f t="shared" si="50"/>
        <v>0</v>
      </c>
      <c r="U642">
        <f t="shared" si="51"/>
        <v>0</v>
      </c>
      <c r="V642">
        <f t="shared" si="52"/>
        <v>0</v>
      </c>
      <c r="W642" s="5">
        <f t="shared" si="53"/>
        <v>0</v>
      </c>
      <c r="X642" s="5">
        <f t="shared" si="54"/>
        <v>0</v>
      </c>
    </row>
    <row r="643" spans="1:24" x14ac:dyDescent="0.25">
      <c r="A643" t="s">
        <v>125</v>
      </c>
      <c r="B643">
        <v>57236840</v>
      </c>
      <c r="C643">
        <v>202506</v>
      </c>
      <c r="D643">
        <v>6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f t="shared" ref="T643:T685" si="55">SUM(N643:P643)</f>
        <v>0</v>
      </c>
      <c r="U643">
        <f t="shared" ref="U643:U685" si="56">Q643</f>
        <v>0</v>
      </c>
      <c r="V643">
        <f t="shared" ref="V643:V685" si="57">SUM(T643:U643)</f>
        <v>0</v>
      </c>
      <c r="W643" s="5">
        <f t="shared" ref="W643:W685" si="58">IF(V643=0,0,U643/V643)</f>
        <v>0</v>
      </c>
      <c r="X643" s="5">
        <f t="shared" ref="X643:X685" si="59">IF(W643=0,0,T643/V643)</f>
        <v>0</v>
      </c>
    </row>
    <row r="644" spans="1:24" x14ac:dyDescent="0.25">
      <c r="A644" t="s">
        <v>126</v>
      </c>
      <c r="B644">
        <v>49995293</v>
      </c>
      <c r="C644">
        <v>202506</v>
      </c>
      <c r="D644">
        <v>1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f t="shared" si="55"/>
        <v>0</v>
      </c>
      <c r="U644">
        <f t="shared" si="56"/>
        <v>0</v>
      </c>
      <c r="V644">
        <f t="shared" si="57"/>
        <v>0</v>
      </c>
      <c r="W644" s="5">
        <f t="shared" si="58"/>
        <v>0</v>
      </c>
      <c r="X644" s="5">
        <f t="shared" si="59"/>
        <v>0</v>
      </c>
    </row>
    <row r="645" spans="1:24" x14ac:dyDescent="0.25">
      <c r="A645" t="s">
        <v>126</v>
      </c>
      <c r="B645">
        <v>49995293</v>
      </c>
      <c r="C645">
        <v>202506</v>
      </c>
      <c r="D645">
        <v>2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f t="shared" si="55"/>
        <v>0</v>
      </c>
      <c r="U645">
        <f t="shared" si="56"/>
        <v>0</v>
      </c>
      <c r="V645">
        <f t="shared" si="57"/>
        <v>0</v>
      </c>
      <c r="W645" s="5">
        <f t="shared" si="58"/>
        <v>0</v>
      </c>
      <c r="X645" s="5">
        <f t="shared" si="59"/>
        <v>0</v>
      </c>
    </row>
    <row r="646" spans="1:24" x14ac:dyDescent="0.25">
      <c r="A646" t="s">
        <v>126</v>
      </c>
      <c r="B646">
        <v>49995293</v>
      </c>
      <c r="C646">
        <v>202506</v>
      </c>
      <c r="D646">
        <v>3</v>
      </c>
      <c r="E646">
        <v>12</v>
      </c>
      <c r="F646">
        <v>127</v>
      </c>
      <c r="G646">
        <v>2</v>
      </c>
      <c r="H646">
        <v>2</v>
      </c>
      <c r="I646">
        <v>256</v>
      </c>
      <c r="J646">
        <v>41</v>
      </c>
      <c r="K646">
        <v>9696</v>
      </c>
      <c r="L646">
        <v>5445</v>
      </c>
      <c r="M646">
        <v>242</v>
      </c>
      <c r="N646">
        <v>12940</v>
      </c>
      <c r="O646">
        <v>1248</v>
      </c>
      <c r="P646">
        <v>953</v>
      </c>
      <c r="Q646">
        <v>846</v>
      </c>
      <c r="R646">
        <v>4584</v>
      </c>
      <c r="S646">
        <v>86</v>
      </c>
      <c r="T646">
        <f t="shared" si="55"/>
        <v>15141</v>
      </c>
      <c r="U646">
        <f t="shared" si="56"/>
        <v>846</v>
      </c>
      <c r="V646">
        <f t="shared" si="57"/>
        <v>15987</v>
      </c>
      <c r="W646" s="5">
        <f t="shared" si="58"/>
        <v>5.2917995871645709E-2</v>
      </c>
      <c r="X646" s="5">
        <f t="shared" si="59"/>
        <v>0.9470820041283543</v>
      </c>
    </row>
    <row r="647" spans="1:24" x14ac:dyDescent="0.25">
      <c r="A647" t="s">
        <v>126</v>
      </c>
      <c r="B647">
        <v>49995293</v>
      </c>
      <c r="C647">
        <v>202506</v>
      </c>
      <c r="D647">
        <v>4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f t="shared" si="55"/>
        <v>0</v>
      </c>
      <c r="U647">
        <f t="shared" si="56"/>
        <v>0</v>
      </c>
      <c r="V647">
        <f t="shared" si="57"/>
        <v>0</v>
      </c>
      <c r="W647" s="5">
        <f t="shared" si="58"/>
        <v>0</v>
      </c>
      <c r="X647" s="5">
        <f t="shared" si="59"/>
        <v>0</v>
      </c>
    </row>
    <row r="648" spans="1:24" x14ac:dyDescent="0.25">
      <c r="A648" t="s">
        <v>126</v>
      </c>
      <c r="B648">
        <v>49995293</v>
      </c>
      <c r="C648">
        <v>202506</v>
      </c>
      <c r="D648">
        <v>5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f t="shared" si="55"/>
        <v>0</v>
      </c>
      <c r="U648">
        <f t="shared" si="56"/>
        <v>0</v>
      </c>
      <c r="V648">
        <f t="shared" si="57"/>
        <v>0</v>
      </c>
      <c r="W648" s="5">
        <f t="shared" si="58"/>
        <v>0</v>
      </c>
      <c r="X648" s="5">
        <f t="shared" si="59"/>
        <v>0</v>
      </c>
    </row>
    <row r="649" spans="1:24" x14ac:dyDescent="0.25">
      <c r="A649" t="s">
        <v>126</v>
      </c>
      <c r="B649">
        <v>49995293</v>
      </c>
      <c r="C649">
        <v>202506</v>
      </c>
      <c r="D649">
        <v>6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f t="shared" si="55"/>
        <v>0</v>
      </c>
      <c r="U649">
        <f t="shared" si="56"/>
        <v>0</v>
      </c>
      <c r="V649">
        <f t="shared" si="57"/>
        <v>0</v>
      </c>
      <c r="W649" s="5">
        <f t="shared" si="58"/>
        <v>0</v>
      </c>
      <c r="X649" s="5">
        <f t="shared" si="59"/>
        <v>0</v>
      </c>
    </row>
    <row r="650" spans="1:24" x14ac:dyDescent="0.25">
      <c r="A650" t="s">
        <v>127</v>
      </c>
      <c r="B650">
        <v>22245020</v>
      </c>
      <c r="C650">
        <v>202506</v>
      </c>
      <c r="D650">
        <v>1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f t="shared" si="55"/>
        <v>0</v>
      </c>
      <c r="U650">
        <f t="shared" si="56"/>
        <v>0</v>
      </c>
      <c r="V650">
        <f t="shared" si="57"/>
        <v>0</v>
      </c>
      <c r="W650" s="5">
        <f t="shared" si="58"/>
        <v>0</v>
      </c>
      <c r="X650" s="5">
        <f t="shared" si="59"/>
        <v>0</v>
      </c>
    </row>
    <row r="651" spans="1:24" x14ac:dyDescent="0.25">
      <c r="A651" t="s">
        <v>127</v>
      </c>
      <c r="B651">
        <v>22245020</v>
      </c>
      <c r="C651">
        <v>202506</v>
      </c>
      <c r="D651">
        <v>2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f t="shared" si="55"/>
        <v>0</v>
      </c>
      <c r="U651">
        <f t="shared" si="56"/>
        <v>0</v>
      </c>
      <c r="V651">
        <f t="shared" si="57"/>
        <v>0</v>
      </c>
      <c r="W651" s="5">
        <f t="shared" si="58"/>
        <v>0</v>
      </c>
      <c r="X651" s="5">
        <f t="shared" si="59"/>
        <v>0</v>
      </c>
    </row>
    <row r="652" spans="1:24" x14ac:dyDescent="0.25">
      <c r="A652" t="s">
        <v>127</v>
      </c>
      <c r="B652">
        <v>22245020</v>
      </c>
      <c r="C652">
        <v>202506</v>
      </c>
      <c r="D652">
        <v>3</v>
      </c>
      <c r="E652">
        <v>16.678999999999998</v>
      </c>
      <c r="F652">
        <v>6</v>
      </c>
      <c r="G652">
        <v>0</v>
      </c>
      <c r="H652">
        <v>0</v>
      </c>
      <c r="I652">
        <v>17</v>
      </c>
      <c r="J652">
        <v>287</v>
      </c>
      <c r="K652">
        <v>828</v>
      </c>
      <c r="L652">
        <v>474</v>
      </c>
      <c r="M652">
        <v>24</v>
      </c>
      <c r="N652">
        <v>1182</v>
      </c>
      <c r="O652">
        <v>71</v>
      </c>
      <c r="P652">
        <v>49</v>
      </c>
      <c r="Q652">
        <v>1706</v>
      </c>
      <c r="R652">
        <v>284</v>
      </c>
      <c r="S652">
        <v>93</v>
      </c>
      <c r="T652">
        <f t="shared" si="55"/>
        <v>1302</v>
      </c>
      <c r="U652">
        <f t="shared" si="56"/>
        <v>1706</v>
      </c>
      <c r="V652">
        <f t="shared" si="57"/>
        <v>3008</v>
      </c>
      <c r="W652" s="5">
        <f t="shared" si="58"/>
        <v>0.56715425531914898</v>
      </c>
      <c r="X652" s="5">
        <f t="shared" si="59"/>
        <v>0.43284574468085107</v>
      </c>
    </row>
    <row r="653" spans="1:24" x14ac:dyDescent="0.25">
      <c r="A653" t="s">
        <v>127</v>
      </c>
      <c r="B653">
        <v>22245020</v>
      </c>
      <c r="C653">
        <v>202506</v>
      </c>
      <c r="D653">
        <v>4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f t="shared" si="55"/>
        <v>0</v>
      </c>
      <c r="U653">
        <f t="shared" si="56"/>
        <v>0</v>
      </c>
      <c r="V653">
        <f t="shared" si="57"/>
        <v>0</v>
      </c>
      <c r="W653" s="5">
        <f t="shared" si="58"/>
        <v>0</v>
      </c>
      <c r="X653" s="5">
        <f t="shared" si="59"/>
        <v>0</v>
      </c>
    </row>
    <row r="654" spans="1:24" x14ac:dyDescent="0.25">
      <c r="A654" t="s">
        <v>127</v>
      </c>
      <c r="B654">
        <v>22245020</v>
      </c>
      <c r="C654">
        <v>202506</v>
      </c>
      <c r="D654">
        <v>5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f t="shared" si="55"/>
        <v>0</v>
      </c>
      <c r="U654">
        <f t="shared" si="56"/>
        <v>0</v>
      </c>
      <c r="V654">
        <f t="shared" si="57"/>
        <v>0</v>
      </c>
      <c r="W654" s="5">
        <f t="shared" si="58"/>
        <v>0</v>
      </c>
      <c r="X654" s="5">
        <f t="shared" si="59"/>
        <v>0</v>
      </c>
    </row>
    <row r="655" spans="1:24" x14ac:dyDescent="0.25">
      <c r="A655" t="s">
        <v>127</v>
      </c>
      <c r="B655">
        <v>22245020</v>
      </c>
      <c r="C655">
        <v>202506</v>
      </c>
      <c r="D655">
        <v>6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f t="shared" si="55"/>
        <v>0</v>
      </c>
      <c r="U655">
        <f t="shared" si="56"/>
        <v>0</v>
      </c>
      <c r="V655">
        <f t="shared" si="57"/>
        <v>0</v>
      </c>
      <c r="W655" s="5">
        <f t="shared" si="58"/>
        <v>0</v>
      </c>
      <c r="X655" s="5">
        <f t="shared" si="59"/>
        <v>0</v>
      </c>
    </row>
    <row r="656" spans="1:24" x14ac:dyDescent="0.25">
      <c r="A656" t="s">
        <v>128</v>
      </c>
      <c r="B656">
        <v>40011095</v>
      </c>
      <c r="C656">
        <v>202506</v>
      </c>
      <c r="D656">
        <v>1</v>
      </c>
      <c r="E656">
        <v>17.27863</v>
      </c>
      <c r="F656">
        <v>51</v>
      </c>
      <c r="G656">
        <v>0</v>
      </c>
      <c r="H656">
        <v>0</v>
      </c>
      <c r="I656">
        <v>6165</v>
      </c>
      <c r="J656">
        <v>3929</v>
      </c>
      <c r="K656">
        <v>8570</v>
      </c>
      <c r="L656">
        <v>81099</v>
      </c>
      <c r="M656">
        <v>566</v>
      </c>
      <c r="N656">
        <v>81952</v>
      </c>
      <c r="O656">
        <v>184</v>
      </c>
      <c r="P656">
        <v>7533</v>
      </c>
      <c r="Q656">
        <v>53168</v>
      </c>
      <c r="R656">
        <v>226</v>
      </c>
      <c r="S656">
        <v>5480</v>
      </c>
      <c r="T656">
        <f t="shared" si="55"/>
        <v>89669</v>
      </c>
      <c r="U656">
        <f t="shared" si="56"/>
        <v>53168</v>
      </c>
      <c r="V656">
        <f t="shared" si="57"/>
        <v>142837</v>
      </c>
      <c r="W656" s="5">
        <f t="shared" si="58"/>
        <v>0.37222848421627447</v>
      </c>
      <c r="X656" s="5">
        <f t="shared" si="59"/>
        <v>0.62777151578372548</v>
      </c>
    </row>
    <row r="657" spans="1:24" x14ac:dyDescent="0.25">
      <c r="A657" t="s">
        <v>128</v>
      </c>
      <c r="B657">
        <v>40011095</v>
      </c>
      <c r="C657">
        <v>202506</v>
      </c>
      <c r="D657">
        <v>2</v>
      </c>
      <c r="E657">
        <v>14.14949</v>
      </c>
      <c r="F657">
        <v>15</v>
      </c>
      <c r="G657">
        <v>0</v>
      </c>
      <c r="H657">
        <v>0</v>
      </c>
      <c r="I657">
        <v>617</v>
      </c>
      <c r="J657">
        <v>57</v>
      </c>
      <c r="K657">
        <v>4029</v>
      </c>
      <c r="L657">
        <v>10894</v>
      </c>
      <c r="M657">
        <v>219</v>
      </c>
      <c r="N657">
        <v>13704</v>
      </c>
      <c r="O657">
        <v>319</v>
      </c>
      <c r="P657">
        <v>900</v>
      </c>
      <c r="Q657">
        <v>4907</v>
      </c>
      <c r="R657">
        <v>132</v>
      </c>
      <c r="S657">
        <v>1074</v>
      </c>
      <c r="T657">
        <f t="shared" si="55"/>
        <v>14923</v>
      </c>
      <c r="U657">
        <f t="shared" si="56"/>
        <v>4907</v>
      </c>
      <c r="V657">
        <f t="shared" si="57"/>
        <v>19830</v>
      </c>
      <c r="W657" s="5">
        <f t="shared" si="58"/>
        <v>0.24745335350479072</v>
      </c>
      <c r="X657" s="5">
        <f t="shared" si="59"/>
        <v>0.7525466464952093</v>
      </c>
    </row>
    <row r="658" spans="1:24" x14ac:dyDescent="0.25">
      <c r="A658" t="s">
        <v>128</v>
      </c>
      <c r="B658">
        <v>40011095</v>
      </c>
      <c r="C658">
        <v>202506</v>
      </c>
      <c r="D658">
        <v>3</v>
      </c>
      <c r="E658">
        <v>15.700559999999999</v>
      </c>
      <c r="F658">
        <v>63</v>
      </c>
      <c r="G658">
        <v>0</v>
      </c>
      <c r="H658">
        <v>0</v>
      </c>
      <c r="I658">
        <v>5143</v>
      </c>
      <c r="J658">
        <v>1339</v>
      </c>
      <c r="K658">
        <v>39898</v>
      </c>
      <c r="L658">
        <v>78452</v>
      </c>
      <c r="M658">
        <v>1746</v>
      </c>
      <c r="N658">
        <v>108688</v>
      </c>
      <c r="O658">
        <v>2498</v>
      </c>
      <c r="P658">
        <v>7164</v>
      </c>
      <c r="Q658">
        <v>48523</v>
      </c>
      <c r="R658">
        <v>2822</v>
      </c>
      <c r="S658">
        <v>10752</v>
      </c>
      <c r="T658">
        <f t="shared" si="55"/>
        <v>118350</v>
      </c>
      <c r="U658">
        <f t="shared" si="56"/>
        <v>48523</v>
      </c>
      <c r="V658">
        <f t="shared" si="57"/>
        <v>166873</v>
      </c>
      <c r="W658" s="5">
        <f t="shared" si="58"/>
        <v>0.29077801681518278</v>
      </c>
      <c r="X658" s="5">
        <f t="shared" si="59"/>
        <v>0.70922198318481722</v>
      </c>
    </row>
    <row r="659" spans="1:24" x14ac:dyDescent="0.25">
      <c r="A659" t="s">
        <v>128</v>
      </c>
      <c r="B659">
        <v>40011095</v>
      </c>
      <c r="C659">
        <v>202506</v>
      </c>
      <c r="D659">
        <v>4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f t="shared" si="55"/>
        <v>0</v>
      </c>
      <c r="U659">
        <f t="shared" si="56"/>
        <v>0</v>
      </c>
      <c r="V659">
        <f t="shared" si="57"/>
        <v>0</v>
      </c>
      <c r="W659" s="5">
        <f t="shared" si="58"/>
        <v>0</v>
      </c>
      <c r="X659" s="5">
        <f t="shared" si="59"/>
        <v>0</v>
      </c>
    </row>
    <row r="660" spans="1:24" x14ac:dyDescent="0.25">
      <c r="A660" t="s">
        <v>128</v>
      </c>
      <c r="B660">
        <v>40011095</v>
      </c>
      <c r="C660">
        <v>202506</v>
      </c>
      <c r="D660">
        <v>5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f t="shared" si="55"/>
        <v>0</v>
      </c>
      <c r="U660">
        <f t="shared" si="56"/>
        <v>0</v>
      </c>
      <c r="V660">
        <f t="shared" si="57"/>
        <v>0</v>
      </c>
      <c r="W660" s="5">
        <f t="shared" si="58"/>
        <v>0</v>
      </c>
      <c r="X660" s="5">
        <f t="shared" si="59"/>
        <v>0</v>
      </c>
    </row>
    <row r="661" spans="1:24" x14ac:dyDescent="0.25">
      <c r="A661" t="s">
        <v>128</v>
      </c>
      <c r="B661">
        <v>40011095</v>
      </c>
      <c r="C661">
        <v>202506</v>
      </c>
      <c r="D661">
        <v>6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f t="shared" si="55"/>
        <v>0</v>
      </c>
      <c r="U661">
        <f t="shared" si="56"/>
        <v>0</v>
      </c>
      <c r="V661">
        <f t="shared" si="57"/>
        <v>0</v>
      </c>
      <c r="W661" s="5">
        <f t="shared" si="58"/>
        <v>0</v>
      </c>
      <c r="X661" s="5">
        <f t="shared" si="59"/>
        <v>0</v>
      </c>
    </row>
    <row r="662" spans="1:24" x14ac:dyDescent="0.25">
      <c r="A662" t="s">
        <v>129</v>
      </c>
      <c r="B662">
        <v>47458153</v>
      </c>
      <c r="C662">
        <v>202506</v>
      </c>
      <c r="D662">
        <v>1</v>
      </c>
      <c r="E662">
        <v>19.273599999999998</v>
      </c>
      <c r="F662">
        <v>15</v>
      </c>
      <c r="G662">
        <v>1</v>
      </c>
      <c r="H662">
        <v>0</v>
      </c>
      <c r="I662">
        <v>1294</v>
      </c>
      <c r="J662">
        <v>1097</v>
      </c>
      <c r="K662">
        <v>1609</v>
      </c>
      <c r="L662">
        <v>7500</v>
      </c>
      <c r="M662">
        <v>36</v>
      </c>
      <c r="N662">
        <v>8156</v>
      </c>
      <c r="O662">
        <v>168</v>
      </c>
      <c r="P662">
        <v>785</v>
      </c>
      <c r="Q662">
        <v>10504</v>
      </c>
      <c r="R662">
        <v>172</v>
      </c>
      <c r="S662">
        <v>614</v>
      </c>
      <c r="T662">
        <f t="shared" si="55"/>
        <v>9109</v>
      </c>
      <c r="U662">
        <f t="shared" si="56"/>
        <v>10504</v>
      </c>
      <c r="V662">
        <f t="shared" si="57"/>
        <v>19613</v>
      </c>
      <c r="W662" s="5">
        <f t="shared" si="58"/>
        <v>0.53556314689236728</v>
      </c>
      <c r="X662" s="5">
        <f t="shared" si="59"/>
        <v>0.46443685310763272</v>
      </c>
    </row>
    <row r="663" spans="1:24" x14ac:dyDescent="0.25">
      <c r="A663" t="s">
        <v>129</v>
      </c>
      <c r="B663">
        <v>47458153</v>
      </c>
      <c r="C663">
        <v>202506</v>
      </c>
      <c r="D663">
        <v>2</v>
      </c>
      <c r="E663">
        <v>14.71224</v>
      </c>
      <c r="F663">
        <v>2</v>
      </c>
      <c r="G663">
        <v>0</v>
      </c>
      <c r="H663">
        <v>0</v>
      </c>
      <c r="I663">
        <v>48</v>
      </c>
      <c r="J663">
        <v>6</v>
      </c>
      <c r="K663">
        <v>131</v>
      </c>
      <c r="L663">
        <v>743</v>
      </c>
      <c r="M663">
        <v>9</v>
      </c>
      <c r="N663">
        <v>748</v>
      </c>
      <c r="O663">
        <v>15</v>
      </c>
      <c r="P663">
        <v>111</v>
      </c>
      <c r="Q663">
        <v>233</v>
      </c>
      <c r="R663">
        <v>5</v>
      </c>
      <c r="S663">
        <v>28</v>
      </c>
      <c r="T663">
        <f t="shared" si="55"/>
        <v>874</v>
      </c>
      <c r="U663">
        <f t="shared" si="56"/>
        <v>233</v>
      </c>
      <c r="V663">
        <f t="shared" si="57"/>
        <v>1107</v>
      </c>
      <c r="W663" s="5">
        <f t="shared" si="58"/>
        <v>0.21047877145438121</v>
      </c>
      <c r="X663" s="5">
        <f t="shared" si="59"/>
        <v>0.78952122854561879</v>
      </c>
    </row>
    <row r="664" spans="1:24" x14ac:dyDescent="0.25">
      <c r="A664" t="s">
        <v>129</v>
      </c>
      <c r="B664">
        <v>47458153</v>
      </c>
      <c r="C664">
        <v>202506</v>
      </c>
      <c r="D664">
        <v>3</v>
      </c>
      <c r="E664">
        <v>15.18825</v>
      </c>
      <c r="F664">
        <v>54</v>
      </c>
      <c r="G664">
        <v>1</v>
      </c>
      <c r="H664">
        <v>0</v>
      </c>
      <c r="I664">
        <v>809</v>
      </c>
      <c r="J664">
        <v>489</v>
      </c>
      <c r="K664">
        <v>13991</v>
      </c>
      <c r="L664">
        <v>12882</v>
      </c>
      <c r="M664">
        <v>276</v>
      </c>
      <c r="N664">
        <v>21616</v>
      </c>
      <c r="O664">
        <v>2557</v>
      </c>
      <c r="P664">
        <v>2700</v>
      </c>
      <c r="Q664">
        <v>17675</v>
      </c>
      <c r="R664">
        <v>4127</v>
      </c>
      <c r="S664">
        <v>1148</v>
      </c>
      <c r="T664">
        <f t="shared" si="55"/>
        <v>26873</v>
      </c>
      <c r="U664">
        <f t="shared" si="56"/>
        <v>17675</v>
      </c>
      <c r="V664">
        <f t="shared" si="57"/>
        <v>44548</v>
      </c>
      <c r="W664" s="5">
        <f t="shared" si="58"/>
        <v>0.39676304211187929</v>
      </c>
      <c r="X664" s="5">
        <f t="shared" si="59"/>
        <v>0.60323695788812071</v>
      </c>
    </row>
    <row r="665" spans="1:24" x14ac:dyDescent="0.25">
      <c r="A665" t="s">
        <v>129</v>
      </c>
      <c r="B665">
        <v>47458153</v>
      </c>
      <c r="C665">
        <v>202506</v>
      </c>
      <c r="D665">
        <v>4</v>
      </c>
      <c r="E665">
        <v>20.666460000000001</v>
      </c>
      <c r="F665">
        <v>200</v>
      </c>
      <c r="G665">
        <v>6</v>
      </c>
      <c r="H665">
        <v>2</v>
      </c>
      <c r="I665">
        <v>4151</v>
      </c>
      <c r="J665">
        <v>5453</v>
      </c>
      <c r="K665">
        <v>74008</v>
      </c>
      <c r="L665">
        <v>44833</v>
      </c>
      <c r="M665">
        <v>1219</v>
      </c>
      <c r="N665">
        <v>95765</v>
      </c>
      <c r="O665">
        <v>13520</v>
      </c>
      <c r="P665">
        <v>9556</v>
      </c>
      <c r="Q665">
        <v>139059</v>
      </c>
      <c r="R665">
        <v>27542</v>
      </c>
      <c r="S665">
        <v>4380</v>
      </c>
      <c r="T665">
        <f t="shared" si="55"/>
        <v>118841</v>
      </c>
      <c r="U665">
        <f t="shared" si="56"/>
        <v>139059</v>
      </c>
      <c r="V665">
        <f t="shared" si="57"/>
        <v>257900</v>
      </c>
      <c r="W665" s="5">
        <f t="shared" si="58"/>
        <v>0.53919736331911594</v>
      </c>
      <c r="X665" s="5">
        <f t="shared" si="59"/>
        <v>0.46080263668088406</v>
      </c>
    </row>
    <row r="666" spans="1:24" x14ac:dyDescent="0.25">
      <c r="A666" t="s">
        <v>129</v>
      </c>
      <c r="B666">
        <v>47458153</v>
      </c>
      <c r="C666">
        <v>202506</v>
      </c>
      <c r="D666">
        <v>5</v>
      </c>
      <c r="E666">
        <v>19.59656</v>
      </c>
      <c r="F666">
        <v>0</v>
      </c>
      <c r="G666">
        <v>0</v>
      </c>
      <c r="H666">
        <v>0</v>
      </c>
      <c r="I666">
        <v>345</v>
      </c>
      <c r="J666">
        <v>0</v>
      </c>
      <c r="K666">
        <v>5689</v>
      </c>
      <c r="L666">
        <v>3526</v>
      </c>
      <c r="M666">
        <v>142</v>
      </c>
      <c r="N666">
        <v>7635</v>
      </c>
      <c r="O666">
        <v>874</v>
      </c>
      <c r="P666">
        <v>706</v>
      </c>
      <c r="Q666">
        <v>5136</v>
      </c>
      <c r="R666">
        <v>2257</v>
      </c>
      <c r="S666">
        <v>504</v>
      </c>
      <c r="T666">
        <f t="shared" si="55"/>
        <v>9215</v>
      </c>
      <c r="U666">
        <f t="shared" si="56"/>
        <v>5136</v>
      </c>
      <c r="V666">
        <f t="shared" si="57"/>
        <v>14351</v>
      </c>
      <c r="W666" s="5">
        <f t="shared" si="58"/>
        <v>0.35788446798132534</v>
      </c>
      <c r="X666" s="5">
        <f t="shared" si="59"/>
        <v>0.64211553201867466</v>
      </c>
    </row>
    <row r="667" spans="1:24" x14ac:dyDescent="0.25">
      <c r="A667" t="s">
        <v>129</v>
      </c>
      <c r="B667">
        <v>47458153</v>
      </c>
      <c r="C667">
        <v>202506</v>
      </c>
      <c r="D667">
        <v>6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f t="shared" si="55"/>
        <v>0</v>
      </c>
      <c r="U667">
        <f t="shared" si="56"/>
        <v>0</v>
      </c>
      <c r="V667">
        <f t="shared" si="57"/>
        <v>0</v>
      </c>
      <c r="W667" s="5">
        <f t="shared" si="58"/>
        <v>0</v>
      </c>
      <c r="X667" s="5">
        <f t="shared" si="59"/>
        <v>0</v>
      </c>
    </row>
    <row r="668" spans="1:24" x14ac:dyDescent="0.25">
      <c r="A668" t="s">
        <v>130</v>
      </c>
      <c r="B668">
        <v>23367634</v>
      </c>
      <c r="C668">
        <v>202506</v>
      </c>
      <c r="D668">
        <v>1</v>
      </c>
      <c r="E668">
        <v>27.326070000000001</v>
      </c>
      <c r="F668">
        <v>14</v>
      </c>
      <c r="G668">
        <v>0</v>
      </c>
      <c r="H668">
        <v>0</v>
      </c>
      <c r="I668">
        <v>619</v>
      </c>
      <c r="J668">
        <v>4819</v>
      </c>
      <c r="K668">
        <v>2407</v>
      </c>
      <c r="L668">
        <v>5979</v>
      </c>
      <c r="M668">
        <v>29</v>
      </c>
      <c r="N668">
        <v>6511</v>
      </c>
      <c r="O668">
        <v>394</v>
      </c>
      <c r="P668">
        <v>1481</v>
      </c>
      <c r="Q668">
        <v>56222</v>
      </c>
      <c r="R668">
        <v>555</v>
      </c>
      <c r="S668">
        <v>587</v>
      </c>
      <c r="T668">
        <f t="shared" si="55"/>
        <v>8386</v>
      </c>
      <c r="U668">
        <f t="shared" si="56"/>
        <v>56222</v>
      </c>
      <c r="V668">
        <f t="shared" si="57"/>
        <v>64608</v>
      </c>
      <c r="W668" s="5">
        <f t="shared" si="58"/>
        <v>0.8702018325903913</v>
      </c>
      <c r="X668" s="5">
        <f t="shared" si="59"/>
        <v>0.12979816740960873</v>
      </c>
    </row>
    <row r="669" spans="1:24" x14ac:dyDescent="0.25">
      <c r="A669" t="s">
        <v>130</v>
      </c>
      <c r="B669">
        <v>23367634</v>
      </c>
      <c r="C669">
        <v>202506</v>
      </c>
      <c r="D669">
        <v>2</v>
      </c>
      <c r="E669">
        <v>26.78227</v>
      </c>
      <c r="F669">
        <v>2</v>
      </c>
      <c r="G669">
        <v>0</v>
      </c>
      <c r="H669">
        <v>0</v>
      </c>
      <c r="I669">
        <v>43</v>
      </c>
      <c r="J669">
        <v>981</v>
      </c>
      <c r="K669">
        <v>46</v>
      </c>
      <c r="L669">
        <v>473</v>
      </c>
      <c r="M669">
        <v>4</v>
      </c>
      <c r="N669">
        <v>417</v>
      </c>
      <c r="O669">
        <v>11</v>
      </c>
      <c r="P669">
        <v>91</v>
      </c>
      <c r="Q669">
        <v>3277</v>
      </c>
      <c r="R669">
        <v>0</v>
      </c>
      <c r="S669">
        <v>9</v>
      </c>
      <c r="T669">
        <f t="shared" si="55"/>
        <v>519</v>
      </c>
      <c r="U669">
        <f t="shared" si="56"/>
        <v>3277</v>
      </c>
      <c r="V669">
        <f t="shared" si="57"/>
        <v>3796</v>
      </c>
      <c r="W669" s="5">
        <f t="shared" si="58"/>
        <v>0.86327713382507898</v>
      </c>
      <c r="X669" s="5">
        <f t="shared" si="59"/>
        <v>0.13672286617492097</v>
      </c>
    </row>
    <row r="670" spans="1:24" x14ac:dyDescent="0.25">
      <c r="A670" t="s">
        <v>130</v>
      </c>
      <c r="B670">
        <v>23367634</v>
      </c>
      <c r="C670">
        <v>202506</v>
      </c>
      <c r="D670">
        <v>3</v>
      </c>
      <c r="E670">
        <v>23.105139999999999</v>
      </c>
      <c r="F670">
        <v>15</v>
      </c>
      <c r="G670">
        <v>0</v>
      </c>
      <c r="H670">
        <v>2</v>
      </c>
      <c r="I670">
        <v>230</v>
      </c>
      <c r="J670">
        <v>2752</v>
      </c>
      <c r="K670">
        <v>4067</v>
      </c>
      <c r="L670">
        <v>2119</v>
      </c>
      <c r="M670">
        <v>35</v>
      </c>
      <c r="N670">
        <v>4960</v>
      </c>
      <c r="O670">
        <v>776</v>
      </c>
      <c r="P670">
        <v>450</v>
      </c>
      <c r="Q670">
        <v>26166</v>
      </c>
      <c r="R670">
        <v>2178</v>
      </c>
      <c r="S670">
        <v>264</v>
      </c>
      <c r="T670">
        <f t="shared" si="55"/>
        <v>6186</v>
      </c>
      <c r="U670">
        <f t="shared" si="56"/>
        <v>26166</v>
      </c>
      <c r="V670">
        <f t="shared" si="57"/>
        <v>32352</v>
      </c>
      <c r="W670" s="5">
        <f t="shared" si="58"/>
        <v>0.80879080118694358</v>
      </c>
      <c r="X670" s="5">
        <f t="shared" si="59"/>
        <v>0.19120919881305637</v>
      </c>
    </row>
    <row r="671" spans="1:24" x14ac:dyDescent="0.25">
      <c r="A671" t="s">
        <v>130</v>
      </c>
      <c r="B671">
        <v>23367634</v>
      </c>
      <c r="C671">
        <v>202506</v>
      </c>
      <c r="D671">
        <v>4</v>
      </c>
      <c r="E671">
        <v>0</v>
      </c>
      <c r="F671">
        <v>0</v>
      </c>
      <c r="G671">
        <v>0</v>
      </c>
      <c r="H671">
        <v>0</v>
      </c>
      <c r="I671">
        <v>2</v>
      </c>
      <c r="J671">
        <v>0</v>
      </c>
      <c r="K671">
        <v>4</v>
      </c>
      <c r="L671">
        <v>8</v>
      </c>
      <c r="M671">
        <v>2</v>
      </c>
      <c r="N671">
        <v>12</v>
      </c>
      <c r="O671">
        <v>0</v>
      </c>
      <c r="P671">
        <v>0</v>
      </c>
      <c r="Q671">
        <v>11</v>
      </c>
      <c r="R671">
        <v>0</v>
      </c>
      <c r="S671">
        <v>3</v>
      </c>
      <c r="T671">
        <f t="shared" si="55"/>
        <v>12</v>
      </c>
      <c r="U671">
        <f t="shared" si="56"/>
        <v>11</v>
      </c>
      <c r="V671">
        <f t="shared" si="57"/>
        <v>23</v>
      </c>
      <c r="W671" s="5">
        <f t="shared" si="58"/>
        <v>0.47826086956521741</v>
      </c>
      <c r="X671" s="5">
        <f t="shared" si="59"/>
        <v>0.52173913043478259</v>
      </c>
    </row>
    <row r="672" spans="1:24" x14ac:dyDescent="0.25">
      <c r="A672" t="s">
        <v>130</v>
      </c>
      <c r="B672">
        <v>23367634</v>
      </c>
      <c r="C672">
        <v>202506</v>
      </c>
      <c r="D672">
        <v>5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f t="shared" si="55"/>
        <v>0</v>
      </c>
      <c r="U672">
        <f t="shared" si="56"/>
        <v>0</v>
      </c>
      <c r="V672">
        <f t="shared" si="57"/>
        <v>0</v>
      </c>
      <c r="W672" s="5">
        <f t="shared" si="58"/>
        <v>0</v>
      </c>
      <c r="X672" s="5">
        <f t="shared" si="59"/>
        <v>0</v>
      </c>
    </row>
    <row r="673" spans="1:24" x14ac:dyDescent="0.25">
      <c r="A673" t="s">
        <v>130</v>
      </c>
      <c r="B673">
        <v>23367634</v>
      </c>
      <c r="C673">
        <v>202506</v>
      </c>
      <c r="D673">
        <v>6</v>
      </c>
      <c r="E673">
        <v>23.119499999999999</v>
      </c>
      <c r="F673">
        <v>1</v>
      </c>
      <c r="G673">
        <v>0</v>
      </c>
      <c r="H673">
        <v>0</v>
      </c>
      <c r="I673">
        <v>3</v>
      </c>
      <c r="J673">
        <v>202</v>
      </c>
      <c r="K673">
        <v>91</v>
      </c>
      <c r="L673">
        <v>50</v>
      </c>
      <c r="M673">
        <v>2</v>
      </c>
      <c r="N673">
        <v>103</v>
      </c>
      <c r="O673">
        <v>28</v>
      </c>
      <c r="P673">
        <v>10</v>
      </c>
      <c r="Q673">
        <v>528</v>
      </c>
      <c r="R673">
        <v>15</v>
      </c>
      <c r="S673">
        <v>12</v>
      </c>
      <c r="T673">
        <f t="shared" si="55"/>
        <v>141</v>
      </c>
      <c r="U673">
        <f t="shared" si="56"/>
        <v>528</v>
      </c>
      <c r="V673">
        <f t="shared" si="57"/>
        <v>669</v>
      </c>
      <c r="W673" s="5">
        <f t="shared" si="58"/>
        <v>0.78923766816143492</v>
      </c>
      <c r="X673" s="5">
        <f t="shared" si="59"/>
        <v>0.21076233183856502</v>
      </c>
    </row>
    <row r="674" spans="1:24" x14ac:dyDescent="0.25">
      <c r="A674" t="s">
        <v>131</v>
      </c>
      <c r="B674">
        <v>3762583</v>
      </c>
      <c r="C674">
        <v>202506</v>
      </c>
      <c r="D674">
        <v>1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f t="shared" si="55"/>
        <v>0</v>
      </c>
      <c r="U674">
        <f t="shared" si="56"/>
        <v>0</v>
      </c>
      <c r="V674">
        <f t="shared" si="57"/>
        <v>0</v>
      </c>
      <c r="W674" s="5">
        <f t="shared" si="58"/>
        <v>0</v>
      </c>
      <c r="X674" s="5">
        <f t="shared" si="59"/>
        <v>0</v>
      </c>
    </row>
    <row r="675" spans="1:24" x14ac:dyDescent="0.25">
      <c r="A675" t="s">
        <v>131</v>
      </c>
      <c r="B675">
        <v>3762583</v>
      </c>
      <c r="C675">
        <v>202506</v>
      </c>
      <c r="D675">
        <v>2</v>
      </c>
      <c r="E675">
        <v>15.43802</v>
      </c>
      <c r="F675">
        <v>9</v>
      </c>
      <c r="G675">
        <v>0</v>
      </c>
      <c r="H675">
        <v>0</v>
      </c>
      <c r="I675">
        <v>83</v>
      </c>
      <c r="J675">
        <v>471</v>
      </c>
      <c r="K675">
        <v>1990</v>
      </c>
      <c r="L675">
        <v>3480</v>
      </c>
      <c r="M675">
        <v>21</v>
      </c>
      <c r="N675">
        <v>4730</v>
      </c>
      <c r="O675">
        <v>271</v>
      </c>
      <c r="P675">
        <v>469</v>
      </c>
      <c r="Q675">
        <v>1161</v>
      </c>
      <c r="R675">
        <v>596</v>
      </c>
      <c r="S675">
        <v>21</v>
      </c>
      <c r="T675">
        <f t="shared" si="55"/>
        <v>5470</v>
      </c>
      <c r="U675">
        <f t="shared" si="56"/>
        <v>1161</v>
      </c>
      <c r="V675">
        <f t="shared" si="57"/>
        <v>6631</v>
      </c>
      <c r="W675" s="5">
        <f t="shared" si="58"/>
        <v>0.17508671391946917</v>
      </c>
      <c r="X675" s="5">
        <f t="shared" si="59"/>
        <v>0.82491328608053083</v>
      </c>
    </row>
    <row r="676" spans="1:24" x14ac:dyDescent="0.25">
      <c r="A676" t="s">
        <v>131</v>
      </c>
      <c r="B676">
        <v>3762583</v>
      </c>
      <c r="C676">
        <v>202506</v>
      </c>
      <c r="D676">
        <v>3</v>
      </c>
      <c r="E676">
        <v>13.401910000000001</v>
      </c>
      <c r="F676">
        <v>2</v>
      </c>
      <c r="G676">
        <v>0</v>
      </c>
      <c r="H676">
        <v>0</v>
      </c>
      <c r="I676">
        <v>2</v>
      </c>
      <c r="J676">
        <v>53</v>
      </c>
      <c r="K676">
        <v>586</v>
      </c>
      <c r="L676">
        <v>148</v>
      </c>
      <c r="M676">
        <v>2</v>
      </c>
      <c r="N676">
        <v>702</v>
      </c>
      <c r="O676">
        <v>22</v>
      </c>
      <c r="P676">
        <v>10</v>
      </c>
      <c r="Q676">
        <v>140</v>
      </c>
      <c r="R676">
        <v>386</v>
      </c>
      <c r="S676">
        <v>5</v>
      </c>
      <c r="T676">
        <f t="shared" si="55"/>
        <v>734</v>
      </c>
      <c r="U676">
        <f t="shared" si="56"/>
        <v>140</v>
      </c>
      <c r="V676">
        <f t="shared" si="57"/>
        <v>874</v>
      </c>
      <c r="W676" s="5">
        <f t="shared" si="58"/>
        <v>0.16018306636155608</v>
      </c>
      <c r="X676" s="5">
        <f t="shared" si="59"/>
        <v>0.8398169336384439</v>
      </c>
    </row>
    <row r="677" spans="1:24" x14ac:dyDescent="0.25">
      <c r="A677" t="s">
        <v>131</v>
      </c>
      <c r="B677">
        <v>3762583</v>
      </c>
      <c r="C677">
        <v>202506</v>
      </c>
      <c r="D677">
        <v>4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f t="shared" si="55"/>
        <v>0</v>
      </c>
      <c r="U677">
        <f t="shared" si="56"/>
        <v>0</v>
      </c>
      <c r="V677">
        <f t="shared" si="57"/>
        <v>0</v>
      </c>
      <c r="W677" s="5">
        <f t="shared" si="58"/>
        <v>0</v>
      </c>
      <c r="X677" s="5">
        <f t="shared" si="59"/>
        <v>0</v>
      </c>
    </row>
    <row r="678" spans="1:24" x14ac:dyDescent="0.25">
      <c r="A678" t="s">
        <v>131</v>
      </c>
      <c r="B678">
        <v>3762583</v>
      </c>
      <c r="C678">
        <v>202506</v>
      </c>
      <c r="D678">
        <v>5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f t="shared" si="55"/>
        <v>0</v>
      </c>
      <c r="U678">
        <f t="shared" si="56"/>
        <v>0</v>
      </c>
      <c r="V678">
        <f t="shared" si="57"/>
        <v>0</v>
      </c>
      <c r="W678" s="5">
        <f t="shared" si="58"/>
        <v>0</v>
      </c>
      <c r="X678" s="5">
        <f t="shared" si="59"/>
        <v>0</v>
      </c>
    </row>
    <row r="679" spans="1:24" x14ac:dyDescent="0.25">
      <c r="A679" t="s">
        <v>131</v>
      </c>
      <c r="B679">
        <v>3762583</v>
      </c>
      <c r="C679">
        <v>202506</v>
      </c>
      <c r="D679">
        <v>6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>
        <f t="shared" si="55"/>
        <v>0</v>
      </c>
      <c r="U679">
        <f t="shared" si="56"/>
        <v>0</v>
      </c>
      <c r="V679">
        <f t="shared" si="57"/>
        <v>0</v>
      </c>
      <c r="W679" s="5">
        <f t="shared" si="58"/>
        <v>0</v>
      </c>
      <c r="X679" s="5">
        <f t="shared" si="59"/>
        <v>0</v>
      </c>
    </row>
    <row r="680" spans="1:24" x14ac:dyDescent="0.25">
      <c r="A680" t="s">
        <v>132</v>
      </c>
      <c r="B680">
        <v>60375243</v>
      </c>
      <c r="C680">
        <v>202506</v>
      </c>
      <c r="D680">
        <v>1</v>
      </c>
      <c r="E680">
        <v>23.69265</v>
      </c>
      <c r="F680">
        <v>14</v>
      </c>
      <c r="G680">
        <v>1</v>
      </c>
      <c r="H680">
        <v>0</v>
      </c>
      <c r="I680">
        <v>1668</v>
      </c>
      <c r="J680">
        <v>3798</v>
      </c>
      <c r="K680">
        <v>2217</v>
      </c>
      <c r="L680">
        <v>13067</v>
      </c>
      <c r="M680">
        <v>25</v>
      </c>
      <c r="N680">
        <v>13376</v>
      </c>
      <c r="O680">
        <v>258</v>
      </c>
      <c r="P680">
        <v>1650</v>
      </c>
      <c r="Q680">
        <v>21457</v>
      </c>
      <c r="R680">
        <v>701</v>
      </c>
      <c r="S680">
        <v>464</v>
      </c>
      <c r="T680">
        <f t="shared" si="55"/>
        <v>15284</v>
      </c>
      <c r="U680">
        <f t="shared" si="56"/>
        <v>21457</v>
      </c>
      <c r="V680">
        <f t="shared" si="57"/>
        <v>36741</v>
      </c>
      <c r="W680" s="5">
        <f t="shared" si="58"/>
        <v>0.58400696769276828</v>
      </c>
      <c r="X680" s="5">
        <f t="shared" si="59"/>
        <v>0.41599303230723172</v>
      </c>
    </row>
    <row r="681" spans="1:24" x14ac:dyDescent="0.25">
      <c r="A681" t="s">
        <v>132</v>
      </c>
      <c r="B681">
        <v>60375243</v>
      </c>
      <c r="C681">
        <v>202506</v>
      </c>
      <c r="D681">
        <v>2</v>
      </c>
      <c r="E681">
        <v>13.47987</v>
      </c>
      <c r="F681">
        <v>7</v>
      </c>
      <c r="G681">
        <v>0</v>
      </c>
      <c r="H681">
        <v>0</v>
      </c>
      <c r="I681">
        <v>427</v>
      </c>
      <c r="J681">
        <v>3202</v>
      </c>
      <c r="K681">
        <v>1254</v>
      </c>
      <c r="L681">
        <v>4945</v>
      </c>
      <c r="M681">
        <v>36</v>
      </c>
      <c r="N681">
        <v>5488</v>
      </c>
      <c r="O681">
        <v>168</v>
      </c>
      <c r="P681">
        <v>543</v>
      </c>
      <c r="Q681">
        <v>5777</v>
      </c>
      <c r="R681">
        <v>332</v>
      </c>
      <c r="S681">
        <v>145</v>
      </c>
      <c r="T681">
        <f t="shared" si="55"/>
        <v>6199</v>
      </c>
      <c r="U681">
        <f t="shared" si="56"/>
        <v>5777</v>
      </c>
      <c r="V681">
        <f t="shared" si="57"/>
        <v>11976</v>
      </c>
      <c r="W681" s="5">
        <f t="shared" si="58"/>
        <v>0.48238142952571811</v>
      </c>
      <c r="X681" s="5">
        <f t="shared" si="59"/>
        <v>0.51761857047428195</v>
      </c>
    </row>
    <row r="682" spans="1:24" x14ac:dyDescent="0.25">
      <c r="A682" t="s">
        <v>132</v>
      </c>
      <c r="B682">
        <v>60375243</v>
      </c>
      <c r="C682">
        <v>202506</v>
      </c>
      <c r="D682">
        <v>3</v>
      </c>
      <c r="E682">
        <v>18.471399999999999</v>
      </c>
      <c r="F682">
        <v>30</v>
      </c>
      <c r="G682">
        <v>0</v>
      </c>
      <c r="H682">
        <v>0</v>
      </c>
      <c r="I682">
        <v>2822</v>
      </c>
      <c r="J682">
        <v>15951</v>
      </c>
      <c r="K682">
        <v>13215</v>
      </c>
      <c r="L682">
        <v>16816</v>
      </c>
      <c r="M682">
        <v>245</v>
      </c>
      <c r="N682">
        <v>25411</v>
      </c>
      <c r="O682">
        <v>2430</v>
      </c>
      <c r="P682">
        <v>2190</v>
      </c>
      <c r="Q682">
        <v>35676</v>
      </c>
      <c r="R682">
        <v>4154</v>
      </c>
      <c r="S682">
        <v>1086</v>
      </c>
      <c r="T682">
        <f t="shared" si="55"/>
        <v>30031</v>
      </c>
      <c r="U682">
        <f t="shared" si="56"/>
        <v>35676</v>
      </c>
      <c r="V682">
        <f t="shared" si="57"/>
        <v>65707</v>
      </c>
      <c r="W682" s="5">
        <f t="shared" si="58"/>
        <v>0.54295584945287412</v>
      </c>
      <c r="X682" s="5">
        <f t="shared" si="59"/>
        <v>0.45704415054712588</v>
      </c>
    </row>
    <row r="683" spans="1:24" x14ac:dyDescent="0.25">
      <c r="A683" t="s">
        <v>132</v>
      </c>
      <c r="B683">
        <v>60375243</v>
      </c>
      <c r="C683">
        <v>202506</v>
      </c>
      <c r="D683">
        <v>4</v>
      </c>
      <c r="E683">
        <v>20.300059999999998</v>
      </c>
      <c r="F683">
        <v>25</v>
      </c>
      <c r="G683">
        <v>0</v>
      </c>
      <c r="H683">
        <v>0</v>
      </c>
      <c r="I683">
        <v>2542</v>
      </c>
      <c r="J683">
        <v>1917</v>
      </c>
      <c r="K683">
        <v>7942</v>
      </c>
      <c r="L683">
        <v>18663</v>
      </c>
      <c r="M683">
        <v>105</v>
      </c>
      <c r="N683">
        <v>23616</v>
      </c>
      <c r="O683">
        <v>569</v>
      </c>
      <c r="P683">
        <v>2420</v>
      </c>
      <c r="Q683">
        <v>62642</v>
      </c>
      <c r="R683">
        <v>5391</v>
      </c>
      <c r="S683">
        <v>510</v>
      </c>
      <c r="T683">
        <f t="shared" si="55"/>
        <v>26605</v>
      </c>
      <c r="U683">
        <f t="shared" si="56"/>
        <v>62642</v>
      </c>
      <c r="V683">
        <f t="shared" si="57"/>
        <v>89247</v>
      </c>
      <c r="W683" s="5">
        <f t="shared" si="58"/>
        <v>0.70189474155994036</v>
      </c>
      <c r="X683" s="5">
        <f t="shared" si="59"/>
        <v>0.29810525844005958</v>
      </c>
    </row>
    <row r="684" spans="1:24" x14ac:dyDescent="0.25">
      <c r="A684" t="s">
        <v>132</v>
      </c>
      <c r="B684">
        <v>60375243</v>
      </c>
      <c r="C684">
        <v>202506</v>
      </c>
      <c r="D684">
        <v>5</v>
      </c>
      <c r="E684">
        <v>21.86262</v>
      </c>
      <c r="F684">
        <v>12</v>
      </c>
      <c r="G684">
        <v>0</v>
      </c>
      <c r="H684">
        <v>0</v>
      </c>
      <c r="I684">
        <v>443</v>
      </c>
      <c r="J684">
        <v>3357</v>
      </c>
      <c r="K684">
        <v>4806</v>
      </c>
      <c r="L684">
        <v>4018</v>
      </c>
      <c r="M684">
        <v>109</v>
      </c>
      <c r="N684">
        <v>7444</v>
      </c>
      <c r="O684">
        <v>854</v>
      </c>
      <c r="P684">
        <v>526</v>
      </c>
      <c r="Q684">
        <v>16653</v>
      </c>
      <c r="R684">
        <v>2311</v>
      </c>
      <c r="S684">
        <v>654</v>
      </c>
      <c r="T684">
        <f t="shared" si="55"/>
        <v>8824</v>
      </c>
      <c r="U684">
        <f t="shared" si="56"/>
        <v>16653</v>
      </c>
      <c r="V684">
        <f t="shared" si="57"/>
        <v>25477</v>
      </c>
      <c r="W684" s="5">
        <f t="shared" si="58"/>
        <v>0.65364838874278763</v>
      </c>
      <c r="X684" s="5">
        <f t="shared" si="59"/>
        <v>0.34635161125721237</v>
      </c>
    </row>
    <row r="685" spans="1:24" x14ac:dyDescent="0.25">
      <c r="A685" t="s">
        <v>132</v>
      </c>
      <c r="B685">
        <v>60375243</v>
      </c>
      <c r="C685">
        <v>202506</v>
      </c>
      <c r="D685">
        <v>6</v>
      </c>
      <c r="E685">
        <v>22.5014</v>
      </c>
      <c r="F685">
        <v>2</v>
      </c>
      <c r="G685">
        <v>0</v>
      </c>
      <c r="H685">
        <v>0</v>
      </c>
      <c r="I685">
        <v>14</v>
      </c>
      <c r="J685">
        <v>61</v>
      </c>
      <c r="K685">
        <v>318</v>
      </c>
      <c r="L685">
        <v>171</v>
      </c>
      <c r="M685">
        <v>7</v>
      </c>
      <c r="N685">
        <v>378</v>
      </c>
      <c r="O685">
        <v>79</v>
      </c>
      <c r="P685">
        <v>32</v>
      </c>
      <c r="Q685">
        <v>897</v>
      </c>
      <c r="R685">
        <v>154</v>
      </c>
      <c r="S685">
        <v>43</v>
      </c>
      <c r="T685">
        <f t="shared" si="55"/>
        <v>489</v>
      </c>
      <c r="U685">
        <f t="shared" si="56"/>
        <v>897</v>
      </c>
      <c r="V685">
        <f t="shared" si="57"/>
        <v>1386</v>
      </c>
      <c r="W685" s="5">
        <f t="shared" si="58"/>
        <v>0.6471861471861472</v>
      </c>
      <c r="X685" s="5">
        <f t="shared" si="59"/>
        <v>0.3528138528138528</v>
      </c>
    </row>
  </sheetData>
  <pageMargins left="0.511811024" right="0.511811024" top="0.78740157499999996" bottom="0.78740157499999996" header="0.31496062000000002" footer="0.31496062000000002"/>
  <ignoredErrors>
    <ignoredError sqref="T2:X68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AT-EXC-TOTAL</vt:lpstr>
      <vt:lpstr>GRUPOS</vt:lpstr>
      <vt:lpstr>ATIVAS</vt:lpstr>
      <vt:lpstr>EXCLUÍDAS</vt:lpstr>
      <vt:lpstr>COMERCIALIZADAS</vt:lpstr>
      <vt:lpstr>VENDAS</vt:lpstr>
      <vt:lpstr>CONTEMPLADAS</vt:lpstr>
      <vt:lpstr>GERAL</vt:lpstr>
      <vt:lpstr>202506Segmentos_Consolidados</vt:lpstr>
      <vt:lpstr>GRAFS.ADMS.</vt:lpstr>
      <vt:lpstr>GRAF.GERAL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</dc:creator>
  <cp:lastModifiedBy>Luiz Antonio Barbagallo</cp:lastModifiedBy>
  <cp:lastPrinted>2025-08-19T12:52:38Z</cp:lastPrinted>
  <dcterms:created xsi:type="dcterms:W3CDTF">2025-08-11T13:53:51Z</dcterms:created>
  <dcterms:modified xsi:type="dcterms:W3CDTF">2025-08-25T17:15:45Z</dcterms:modified>
</cp:coreProperties>
</file>